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50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02" i="1" l="1"/>
  <c r="N502" i="1"/>
  <c r="H502" i="1"/>
  <c r="T11" i="1"/>
  <c r="T9" i="1"/>
  <c r="N11" i="1"/>
  <c r="N9" i="1"/>
  <c r="H11" i="1"/>
  <c r="H9" i="1"/>
  <c r="E509" i="1"/>
  <c r="AB509" i="1"/>
  <c r="E510" i="1"/>
  <c r="AB510" i="1"/>
  <c r="E511" i="1"/>
  <c r="AB511" i="1"/>
  <c r="E512" i="1"/>
  <c r="AB512" i="1"/>
  <c r="E513" i="1"/>
  <c r="AB513" i="1"/>
  <c r="E514" i="1"/>
  <c r="AB514" i="1"/>
  <c r="E515" i="1"/>
  <c r="AB515" i="1"/>
  <c r="E516" i="1"/>
  <c r="AB516" i="1"/>
  <c r="E517" i="1"/>
  <c r="AB517" i="1"/>
  <c r="E518" i="1"/>
  <c r="AB518" i="1"/>
  <c r="E519" i="1"/>
  <c r="AB519" i="1"/>
  <c r="E520" i="1"/>
  <c r="AB520" i="1"/>
  <c r="E521" i="1"/>
  <c r="AB521" i="1"/>
  <c r="E522" i="1"/>
  <c r="AB522" i="1"/>
  <c r="E523" i="1"/>
  <c r="AB523" i="1"/>
  <c r="E524" i="1"/>
  <c r="AB524" i="1"/>
  <c r="E525" i="1"/>
  <c r="AB525" i="1"/>
  <c r="E526" i="1"/>
  <c r="AB526" i="1"/>
  <c r="E527" i="1"/>
  <c r="AB527" i="1"/>
  <c r="E528" i="1"/>
  <c r="AB528" i="1"/>
  <c r="E529" i="1"/>
  <c r="AB529" i="1"/>
  <c r="E530" i="1"/>
  <c r="AB530" i="1"/>
  <c r="E531" i="1"/>
  <c r="AB531" i="1"/>
  <c r="E532" i="1"/>
  <c r="AB532" i="1"/>
  <c r="E533" i="1"/>
  <c r="AB533" i="1"/>
  <c r="E534" i="1"/>
  <c r="AB534" i="1"/>
  <c r="E535" i="1"/>
  <c r="AB535" i="1"/>
  <c r="E536" i="1"/>
  <c r="AB536" i="1"/>
  <c r="E537" i="1"/>
  <c r="AB537" i="1"/>
  <c r="E538" i="1"/>
  <c r="AB538" i="1"/>
  <c r="E539" i="1"/>
  <c r="AB539" i="1"/>
  <c r="E540" i="1"/>
  <c r="AB540" i="1"/>
  <c r="E541" i="1"/>
  <c r="AB541" i="1"/>
  <c r="E542" i="1"/>
  <c r="AB542" i="1"/>
  <c r="E543" i="1"/>
  <c r="AB543" i="1"/>
  <c r="E544" i="1"/>
  <c r="AB544" i="1"/>
  <c r="E545" i="1"/>
  <c r="AB545" i="1"/>
  <c r="E546" i="1"/>
  <c r="AB546" i="1"/>
  <c r="E547" i="1"/>
  <c r="AB547" i="1"/>
  <c r="E548" i="1"/>
  <c r="AB548" i="1"/>
  <c r="E549" i="1"/>
  <c r="AB549" i="1"/>
  <c r="E550" i="1"/>
  <c r="AB550" i="1"/>
  <c r="E551" i="1"/>
  <c r="AB551" i="1"/>
  <c r="E552" i="1"/>
  <c r="AB552" i="1"/>
  <c r="E553" i="1"/>
  <c r="AB553" i="1"/>
  <c r="E554" i="1"/>
  <c r="AB554" i="1"/>
  <c r="E555" i="1"/>
  <c r="AB555" i="1"/>
  <c r="E556" i="1"/>
  <c r="AB556" i="1"/>
  <c r="E557" i="1"/>
  <c r="AB557" i="1"/>
  <c r="E558" i="1"/>
  <c r="AB558" i="1"/>
  <c r="E559" i="1"/>
  <c r="AB559" i="1"/>
  <c r="E560" i="1"/>
  <c r="AB560" i="1"/>
  <c r="E561" i="1"/>
  <c r="AB561" i="1"/>
  <c r="E562" i="1"/>
  <c r="AB562" i="1"/>
  <c r="E563" i="1"/>
  <c r="AB563" i="1"/>
  <c r="E564" i="1"/>
  <c r="AB564" i="1"/>
  <c r="E565" i="1"/>
  <c r="AB565" i="1"/>
  <c r="E566" i="1"/>
  <c r="AB566" i="1"/>
  <c r="E567" i="1"/>
  <c r="AB567" i="1"/>
  <c r="E568" i="1"/>
  <c r="AB568" i="1"/>
  <c r="E569" i="1"/>
  <c r="AB569" i="1"/>
  <c r="E570" i="1"/>
  <c r="AB570" i="1"/>
  <c r="E571" i="1"/>
  <c r="AB571" i="1"/>
  <c r="E572" i="1"/>
  <c r="AB572" i="1"/>
  <c r="E573" i="1"/>
  <c r="AB573" i="1"/>
  <c r="E574" i="1"/>
  <c r="AB574" i="1"/>
  <c r="E575" i="1"/>
  <c r="AB575" i="1"/>
  <c r="E576" i="1"/>
  <c r="AB576" i="1"/>
  <c r="E577" i="1"/>
  <c r="AB577" i="1"/>
  <c r="E578" i="1"/>
  <c r="AB578" i="1"/>
  <c r="E579" i="1"/>
  <c r="AB579" i="1"/>
  <c r="E580" i="1"/>
  <c r="AB580" i="1"/>
  <c r="E581" i="1"/>
  <c r="AB581" i="1"/>
  <c r="E582" i="1"/>
  <c r="AB582" i="1"/>
  <c r="E583" i="1"/>
  <c r="AB583" i="1"/>
  <c r="E584" i="1"/>
  <c r="AB584" i="1"/>
  <c r="E585" i="1"/>
  <c r="AB585" i="1"/>
  <c r="E586" i="1"/>
  <c r="AB586" i="1"/>
  <c r="E587" i="1"/>
  <c r="AB587" i="1"/>
  <c r="E588" i="1"/>
  <c r="AB588" i="1"/>
  <c r="E589" i="1"/>
  <c r="AB589" i="1"/>
  <c r="E590" i="1"/>
  <c r="AB590" i="1"/>
  <c r="E591" i="1"/>
  <c r="AB591" i="1"/>
  <c r="E592" i="1"/>
  <c r="AB592" i="1"/>
  <c r="E593" i="1"/>
  <c r="AB593" i="1"/>
  <c r="E594" i="1"/>
  <c r="AB594" i="1"/>
  <c r="E595" i="1"/>
  <c r="AB595" i="1"/>
  <c r="E596" i="1"/>
  <c r="AB596" i="1"/>
  <c r="E597" i="1"/>
  <c r="AB597" i="1"/>
  <c r="E598" i="1"/>
  <c r="AB598" i="1"/>
  <c r="E599" i="1"/>
  <c r="AB599" i="1"/>
  <c r="E600" i="1"/>
  <c r="AB600" i="1"/>
  <c r="E601" i="1"/>
  <c r="AB601" i="1"/>
  <c r="E602" i="1"/>
  <c r="AB602" i="1"/>
  <c r="E603" i="1"/>
  <c r="AB603" i="1"/>
  <c r="E604" i="1"/>
  <c r="AB604" i="1"/>
  <c r="E605" i="1"/>
  <c r="AB605" i="1"/>
  <c r="E606" i="1"/>
  <c r="AB606" i="1"/>
  <c r="E607" i="1"/>
  <c r="AB607" i="1"/>
  <c r="E608" i="1"/>
  <c r="AB608" i="1"/>
  <c r="E609" i="1"/>
  <c r="AB609" i="1"/>
  <c r="E610" i="1"/>
  <c r="AB610" i="1"/>
  <c r="E611" i="1"/>
  <c r="AB611" i="1"/>
  <c r="E612" i="1"/>
  <c r="AB612" i="1"/>
  <c r="E613" i="1"/>
  <c r="AB613" i="1"/>
  <c r="E614" i="1"/>
  <c r="AB614" i="1"/>
  <c r="E615" i="1"/>
  <c r="AB615" i="1"/>
  <c r="E616" i="1"/>
  <c r="AB616" i="1"/>
  <c r="E617" i="1"/>
  <c r="AB617" i="1"/>
  <c r="E618" i="1"/>
  <c r="AB618" i="1"/>
  <c r="E619" i="1"/>
  <c r="AB619" i="1"/>
  <c r="E620" i="1"/>
  <c r="AB620" i="1"/>
  <c r="E621" i="1"/>
  <c r="AB621" i="1"/>
  <c r="E622" i="1"/>
  <c r="AB622" i="1"/>
  <c r="E623" i="1"/>
  <c r="AB623" i="1"/>
  <c r="E624" i="1"/>
  <c r="AB624" i="1"/>
  <c r="E625" i="1"/>
  <c r="AB625" i="1"/>
  <c r="E626" i="1"/>
  <c r="AB626" i="1"/>
  <c r="E627" i="1"/>
  <c r="AB627" i="1"/>
  <c r="E628" i="1"/>
  <c r="AB628" i="1"/>
  <c r="E629" i="1"/>
  <c r="AB629" i="1"/>
  <c r="E630" i="1"/>
  <c r="AB630" i="1"/>
  <c r="E631" i="1"/>
  <c r="AB631" i="1"/>
  <c r="E632" i="1"/>
  <c r="AB632" i="1"/>
  <c r="E633" i="1"/>
  <c r="AB633" i="1"/>
  <c r="E634" i="1"/>
  <c r="AB634" i="1"/>
  <c r="E635" i="1"/>
  <c r="AB635" i="1"/>
  <c r="E636" i="1"/>
  <c r="AB636" i="1"/>
  <c r="E637" i="1"/>
  <c r="AB637" i="1"/>
  <c r="E638" i="1"/>
  <c r="AB638" i="1"/>
  <c r="E639" i="1"/>
  <c r="AB639" i="1"/>
  <c r="E640" i="1"/>
  <c r="AB640" i="1"/>
  <c r="E641" i="1"/>
  <c r="AB641" i="1"/>
  <c r="E642" i="1"/>
  <c r="AB642" i="1"/>
  <c r="E643" i="1"/>
  <c r="AB643" i="1"/>
  <c r="E644" i="1"/>
  <c r="AB644" i="1"/>
  <c r="E645" i="1"/>
  <c r="AB645" i="1"/>
  <c r="E646" i="1"/>
  <c r="AB646" i="1"/>
  <c r="E647" i="1"/>
  <c r="AB647" i="1"/>
  <c r="E648" i="1"/>
  <c r="AB648" i="1"/>
  <c r="E649" i="1"/>
  <c r="AB649" i="1"/>
  <c r="E650" i="1"/>
  <c r="AB650" i="1"/>
  <c r="E651" i="1"/>
  <c r="AB651" i="1"/>
  <c r="E652" i="1"/>
  <c r="AB652" i="1"/>
  <c r="E653" i="1"/>
  <c r="AB653" i="1"/>
  <c r="E654" i="1"/>
  <c r="AB654" i="1"/>
  <c r="E655" i="1"/>
  <c r="AB655" i="1"/>
  <c r="E656" i="1"/>
  <c r="AB656" i="1"/>
  <c r="E657" i="1"/>
  <c r="AB657" i="1"/>
  <c r="E658" i="1"/>
  <c r="AB658" i="1"/>
  <c r="E659" i="1"/>
  <c r="AB659" i="1"/>
  <c r="E660" i="1"/>
  <c r="AB660" i="1"/>
  <c r="E661" i="1"/>
  <c r="AB661" i="1"/>
  <c r="E662" i="1"/>
  <c r="AB662" i="1"/>
  <c r="E663" i="1"/>
  <c r="AB663" i="1"/>
  <c r="E664" i="1"/>
  <c r="AB664" i="1"/>
  <c r="E665" i="1"/>
  <c r="AB665" i="1"/>
  <c r="E666" i="1"/>
  <c r="AB666" i="1"/>
  <c r="E667" i="1"/>
  <c r="AB667" i="1"/>
  <c r="E668" i="1"/>
  <c r="AB668" i="1"/>
  <c r="E669" i="1"/>
  <c r="AB669" i="1"/>
  <c r="E670" i="1"/>
  <c r="AB670" i="1"/>
  <c r="E671" i="1"/>
  <c r="AB671" i="1"/>
  <c r="E672" i="1"/>
  <c r="AB672" i="1"/>
  <c r="E673" i="1"/>
  <c r="AB673" i="1"/>
  <c r="E674" i="1"/>
  <c r="AB674" i="1"/>
  <c r="E675" i="1"/>
  <c r="AB675" i="1"/>
  <c r="E676" i="1"/>
  <c r="AB676" i="1"/>
  <c r="E677" i="1"/>
  <c r="AB677" i="1"/>
  <c r="E678" i="1"/>
  <c r="AB678" i="1"/>
  <c r="E679" i="1"/>
  <c r="AB679" i="1"/>
  <c r="E680" i="1"/>
  <c r="AB680" i="1"/>
  <c r="E681" i="1"/>
  <c r="AB681" i="1"/>
  <c r="E682" i="1"/>
  <c r="AB682" i="1"/>
  <c r="E683" i="1"/>
  <c r="AB683" i="1"/>
  <c r="E684" i="1"/>
  <c r="AB684" i="1"/>
  <c r="E685" i="1"/>
  <c r="AB685" i="1"/>
  <c r="E686" i="1"/>
  <c r="AB686" i="1"/>
  <c r="E687" i="1"/>
  <c r="AB687" i="1"/>
  <c r="E688" i="1"/>
  <c r="AB688" i="1"/>
  <c r="E689" i="1"/>
  <c r="AB689" i="1"/>
  <c r="E690" i="1"/>
  <c r="AB690" i="1"/>
  <c r="E691" i="1"/>
  <c r="AB691" i="1"/>
  <c r="E692" i="1"/>
  <c r="AB692" i="1"/>
  <c r="E693" i="1"/>
  <c r="AB693" i="1"/>
  <c r="E694" i="1"/>
  <c r="AB694" i="1"/>
  <c r="E695" i="1"/>
  <c r="AB695" i="1"/>
  <c r="E696" i="1"/>
  <c r="AB696" i="1"/>
  <c r="E697" i="1"/>
  <c r="AB697" i="1"/>
  <c r="E698" i="1"/>
  <c r="AB698" i="1"/>
  <c r="E699" i="1"/>
  <c r="AB699" i="1"/>
  <c r="E700" i="1"/>
  <c r="AB700" i="1"/>
  <c r="E701" i="1"/>
  <c r="AB701" i="1"/>
  <c r="E702" i="1"/>
  <c r="AB702" i="1"/>
  <c r="E703" i="1"/>
  <c r="AB703" i="1"/>
  <c r="E704" i="1"/>
  <c r="AB704" i="1"/>
  <c r="E705" i="1"/>
  <c r="AB705" i="1"/>
  <c r="E706" i="1"/>
  <c r="AB706" i="1"/>
  <c r="E707" i="1"/>
  <c r="AB707" i="1"/>
  <c r="E708" i="1"/>
  <c r="AB708" i="1"/>
  <c r="E709" i="1"/>
  <c r="AB709" i="1"/>
  <c r="E710" i="1"/>
  <c r="AB710" i="1"/>
  <c r="E711" i="1"/>
  <c r="AB711" i="1"/>
  <c r="E712" i="1"/>
  <c r="AB712" i="1"/>
  <c r="E713" i="1"/>
  <c r="AB713" i="1"/>
  <c r="E714" i="1"/>
  <c r="AB714" i="1"/>
  <c r="E715" i="1"/>
  <c r="AB715" i="1"/>
  <c r="E716" i="1"/>
  <c r="AB716" i="1"/>
  <c r="E717" i="1"/>
  <c r="AB717" i="1"/>
  <c r="E718" i="1"/>
  <c r="AB718" i="1"/>
  <c r="E719" i="1"/>
  <c r="AB719" i="1"/>
  <c r="E720" i="1"/>
  <c r="AB720" i="1"/>
  <c r="E721" i="1"/>
  <c r="AB721" i="1"/>
  <c r="E722" i="1"/>
  <c r="AB722" i="1"/>
  <c r="E723" i="1"/>
  <c r="AB723" i="1"/>
  <c r="E724" i="1"/>
  <c r="AB724" i="1"/>
  <c r="E725" i="1"/>
  <c r="AB725" i="1"/>
  <c r="E726" i="1"/>
  <c r="AB726" i="1"/>
  <c r="E727" i="1"/>
  <c r="AB727" i="1"/>
  <c r="E728" i="1"/>
  <c r="AB728" i="1"/>
  <c r="E729" i="1"/>
  <c r="AB729" i="1"/>
  <c r="E730" i="1"/>
  <c r="AB730" i="1"/>
  <c r="E731" i="1"/>
  <c r="AB731" i="1"/>
  <c r="E732" i="1"/>
  <c r="AB732" i="1"/>
  <c r="E733" i="1"/>
  <c r="AB733" i="1"/>
  <c r="E734" i="1"/>
  <c r="AB734" i="1"/>
  <c r="E735" i="1"/>
  <c r="AB735" i="1"/>
  <c r="E736" i="1"/>
  <c r="AB736" i="1"/>
  <c r="E737" i="1"/>
  <c r="AB737" i="1"/>
  <c r="E738" i="1"/>
  <c r="AB738" i="1"/>
  <c r="E739" i="1"/>
  <c r="AB739" i="1"/>
  <c r="E740" i="1"/>
  <c r="AB740" i="1"/>
  <c r="E741" i="1"/>
  <c r="AB741" i="1"/>
  <c r="E742" i="1"/>
  <c r="AB742" i="1"/>
  <c r="E743" i="1"/>
  <c r="AB743" i="1"/>
  <c r="E744" i="1"/>
  <c r="AB744" i="1"/>
  <c r="E745" i="1"/>
  <c r="AB745" i="1"/>
  <c r="E746" i="1"/>
  <c r="AB746" i="1"/>
  <c r="E747" i="1"/>
  <c r="AB747" i="1"/>
  <c r="E748" i="1"/>
  <c r="AB748" i="1"/>
  <c r="E749" i="1"/>
  <c r="AB749" i="1"/>
  <c r="E750" i="1"/>
  <c r="AB750" i="1"/>
  <c r="E751" i="1"/>
  <c r="AB751" i="1"/>
  <c r="E752" i="1"/>
  <c r="AB752" i="1"/>
  <c r="E753" i="1"/>
  <c r="AB753" i="1"/>
  <c r="E754" i="1"/>
  <c r="AB754" i="1"/>
  <c r="E755" i="1"/>
  <c r="AB755" i="1"/>
  <c r="E756" i="1"/>
  <c r="AB756" i="1"/>
  <c r="E757" i="1"/>
  <c r="AB757" i="1"/>
  <c r="E758" i="1"/>
  <c r="AB758" i="1"/>
  <c r="E759" i="1"/>
  <c r="AB759" i="1"/>
  <c r="E760" i="1"/>
  <c r="AB760" i="1"/>
  <c r="E761" i="1"/>
  <c r="AB761" i="1"/>
  <c r="E762" i="1"/>
  <c r="AB762" i="1"/>
  <c r="E763" i="1"/>
  <c r="AB763" i="1"/>
  <c r="E764" i="1"/>
  <c r="AB764" i="1"/>
  <c r="E765" i="1"/>
  <c r="AB765" i="1"/>
  <c r="E766" i="1"/>
  <c r="AB766" i="1"/>
  <c r="E767" i="1"/>
  <c r="AB767" i="1"/>
  <c r="E768" i="1"/>
  <c r="AB768" i="1"/>
  <c r="E769" i="1"/>
  <c r="AB769" i="1"/>
  <c r="E770" i="1"/>
  <c r="AB770" i="1"/>
  <c r="E771" i="1"/>
  <c r="AB771" i="1"/>
  <c r="E772" i="1"/>
  <c r="AB772" i="1"/>
  <c r="E773" i="1"/>
  <c r="AB773" i="1"/>
  <c r="E774" i="1"/>
  <c r="AB774" i="1"/>
  <c r="E775" i="1"/>
  <c r="AB775" i="1"/>
  <c r="E776" i="1"/>
  <c r="AB776" i="1"/>
  <c r="E777" i="1"/>
  <c r="AB777" i="1"/>
  <c r="E778" i="1"/>
  <c r="AB778" i="1"/>
  <c r="E779" i="1"/>
  <c r="AB779" i="1"/>
  <c r="E780" i="1"/>
  <c r="AB780" i="1"/>
  <c r="E781" i="1"/>
  <c r="AB781" i="1"/>
  <c r="E782" i="1"/>
  <c r="AB782" i="1"/>
  <c r="E783" i="1"/>
  <c r="AB783" i="1"/>
  <c r="E784" i="1"/>
  <c r="AB784" i="1"/>
  <c r="E785" i="1"/>
  <c r="AB785" i="1"/>
  <c r="E786" i="1"/>
  <c r="AB786" i="1"/>
  <c r="E787" i="1"/>
  <c r="AB787" i="1"/>
  <c r="E788" i="1"/>
  <c r="AB788" i="1"/>
  <c r="E789" i="1"/>
  <c r="AB789" i="1"/>
  <c r="E790" i="1"/>
  <c r="AB790" i="1"/>
  <c r="E791" i="1"/>
  <c r="AB791" i="1"/>
  <c r="E792" i="1"/>
  <c r="AB792" i="1"/>
  <c r="E793" i="1"/>
  <c r="AB793" i="1"/>
  <c r="E794" i="1"/>
  <c r="AB794" i="1"/>
  <c r="E795" i="1"/>
  <c r="AB795" i="1"/>
  <c r="E796" i="1"/>
  <c r="AB796" i="1"/>
  <c r="E797" i="1"/>
  <c r="AB797" i="1"/>
  <c r="E798" i="1"/>
  <c r="AB798" i="1"/>
  <c r="E799" i="1"/>
  <c r="AB799" i="1"/>
  <c r="E800" i="1"/>
  <c r="AB800" i="1"/>
  <c r="E801" i="1"/>
  <c r="AB801" i="1"/>
  <c r="E802" i="1"/>
  <c r="AB802" i="1"/>
  <c r="E803" i="1"/>
  <c r="AB803" i="1"/>
  <c r="E804" i="1"/>
  <c r="AB804" i="1"/>
  <c r="E805" i="1"/>
  <c r="AB805" i="1"/>
  <c r="E806" i="1"/>
  <c r="AB806" i="1"/>
  <c r="E807" i="1"/>
  <c r="AB807" i="1"/>
  <c r="E808" i="1"/>
  <c r="AB808" i="1"/>
  <c r="E809" i="1"/>
  <c r="AB809" i="1"/>
  <c r="E810" i="1"/>
  <c r="AB810" i="1"/>
  <c r="E811" i="1"/>
  <c r="AB811" i="1"/>
  <c r="E812" i="1"/>
  <c r="AB812" i="1"/>
  <c r="E813" i="1"/>
  <c r="AB813" i="1"/>
  <c r="E814" i="1"/>
  <c r="AB814" i="1"/>
  <c r="E815" i="1"/>
  <c r="AB815" i="1"/>
  <c r="E816" i="1"/>
  <c r="AB816" i="1"/>
  <c r="E817" i="1"/>
  <c r="AB817" i="1"/>
  <c r="E818" i="1"/>
  <c r="AB818" i="1"/>
  <c r="E819" i="1"/>
  <c r="AB819" i="1"/>
  <c r="E820" i="1"/>
  <c r="AB820" i="1"/>
  <c r="E821" i="1"/>
  <c r="AB821" i="1"/>
  <c r="E822" i="1"/>
  <c r="AB822" i="1"/>
  <c r="E823" i="1"/>
  <c r="AB823" i="1"/>
  <c r="E824" i="1"/>
  <c r="AB824" i="1"/>
  <c r="E825" i="1"/>
  <c r="AB825" i="1"/>
  <c r="E826" i="1"/>
  <c r="AB826" i="1"/>
  <c r="E827" i="1"/>
  <c r="AB827" i="1"/>
  <c r="E828" i="1"/>
  <c r="AB828" i="1"/>
  <c r="E829" i="1"/>
  <c r="AB829" i="1"/>
  <c r="E830" i="1"/>
  <c r="AB830" i="1"/>
  <c r="E831" i="1"/>
  <c r="AB831" i="1"/>
  <c r="E832" i="1"/>
  <c r="AB832" i="1"/>
  <c r="E833" i="1"/>
  <c r="AB833" i="1"/>
  <c r="E834" i="1"/>
  <c r="AB834" i="1"/>
  <c r="E835" i="1"/>
  <c r="AB835" i="1"/>
  <c r="E836" i="1"/>
  <c r="AB836" i="1"/>
  <c r="E837" i="1"/>
  <c r="AB837" i="1"/>
  <c r="E838" i="1"/>
  <c r="AB838" i="1"/>
  <c r="E839" i="1"/>
  <c r="AB839" i="1"/>
  <c r="E840" i="1"/>
  <c r="AB840" i="1"/>
  <c r="E841" i="1"/>
  <c r="AB841" i="1"/>
  <c r="E842" i="1"/>
  <c r="AB842" i="1"/>
  <c r="E843" i="1"/>
  <c r="AB843" i="1"/>
  <c r="E844" i="1"/>
  <c r="AB844" i="1"/>
  <c r="E845" i="1"/>
  <c r="AB845" i="1"/>
  <c r="E846" i="1"/>
  <c r="AB846" i="1"/>
  <c r="E847" i="1"/>
  <c r="AB847" i="1"/>
  <c r="E848" i="1"/>
  <c r="AB848" i="1"/>
  <c r="E849" i="1"/>
  <c r="AB849" i="1"/>
  <c r="E850" i="1"/>
  <c r="AB850" i="1"/>
  <c r="E851" i="1"/>
  <c r="AB851" i="1"/>
  <c r="E852" i="1"/>
  <c r="AB852" i="1"/>
  <c r="E853" i="1"/>
  <c r="AB853" i="1"/>
  <c r="E854" i="1"/>
  <c r="AB854" i="1"/>
  <c r="E855" i="1"/>
  <c r="AB855" i="1"/>
  <c r="E856" i="1"/>
  <c r="AB856" i="1"/>
  <c r="E857" i="1"/>
  <c r="AB857" i="1"/>
  <c r="E858" i="1"/>
  <c r="AB858" i="1"/>
  <c r="E859" i="1"/>
  <c r="AB859" i="1"/>
  <c r="E860" i="1"/>
  <c r="AB860" i="1"/>
  <c r="E861" i="1"/>
  <c r="AB861" i="1"/>
  <c r="E862" i="1"/>
  <c r="AB862" i="1"/>
  <c r="E863" i="1"/>
  <c r="AB863" i="1"/>
  <c r="E864" i="1"/>
  <c r="AB864" i="1"/>
  <c r="E865" i="1"/>
  <c r="AB865" i="1"/>
  <c r="E866" i="1"/>
  <c r="AB866" i="1"/>
  <c r="E867" i="1"/>
  <c r="AB867" i="1"/>
  <c r="E868" i="1"/>
  <c r="AB868" i="1"/>
  <c r="E869" i="1"/>
  <c r="AB869" i="1"/>
  <c r="E870" i="1"/>
  <c r="AB870" i="1"/>
  <c r="E871" i="1"/>
  <c r="AB871" i="1"/>
  <c r="E872" i="1"/>
  <c r="AB872" i="1"/>
  <c r="E873" i="1"/>
  <c r="AB873" i="1"/>
  <c r="E874" i="1"/>
  <c r="AB874" i="1"/>
  <c r="E875" i="1"/>
  <c r="AB875" i="1"/>
  <c r="E876" i="1"/>
  <c r="AB876" i="1"/>
  <c r="E877" i="1"/>
  <c r="AB877" i="1"/>
  <c r="E878" i="1"/>
  <c r="AB878" i="1"/>
  <c r="E879" i="1"/>
  <c r="AB879" i="1"/>
  <c r="E880" i="1"/>
  <c r="AB880" i="1"/>
  <c r="E881" i="1"/>
  <c r="AB881" i="1"/>
  <c r="E882" i="1"/>
  <c r="AB882" i="1"/>
  <c r="E883" i="1"/>
  <c r="AB883" i="1"/>
  <c r="E884" i="1"/>
  <c r="AB884" i="1"/>
  <c r="E885" i="1"/>
  <c r="AB885" i="1"/>
  <c r="E886" i="1"/>
  <c r="AB886" i="1"/>
  <c r="E887" i="1"/>
  <c r="AB887" i="1"/>
  <c r="E888" i="1"/>
  <c r="AB888" i="1"/>
  <c r="E889" i="1"/>
  <c r="AB889" i="1"/>
  <c r="E890" i="1"/>
  <c r="AB890" i="1"/>
  <c r="E891" i="1"/>
  <c r="AB891" i="1"/>
  <c r="E892" i="1"/>
  <c r="AB892" i="1"/>
  <c r="E893" i="1"/>
  <c r="AB893" i="1"/>
  <c r="E894" i="1"/>
  <c r="AB894" i="1"/>
  <c r="E895" i="1"/>
  <c r="AB895" i="1"/>
  <c r="E896" i="1"/>
  <c r="AB896" i="1"/>
  <c r="E897" i="1"/>
  <c r="AB897" i="1"/>
  <c r="E898" i="1"/>
  <c r="AB898" i="1"/>
  <c r="E899" i="1"/>
  <c r="AB899" i="1"/>
  <c r="E900" i="1"/>
  <c r="AB900" i="1"/>
  <c r="E901" i="1"/>
  <c r="AB901" i="1"/>
  <c r="E902" i="1"/>
  <c r="AB902" i="1"/>
  <c r="E903" i="1"/>
  <c r="AB903" i="1"/>
  <c r="E904" i="1"/>
  <c r="AB904" i="1"/>
  <c r="E905" i="1"/>
  <c r="AB905" i="1"/>
  <c r="E906" i="1"/>
  <c r="AB906" i="1"/>
  <c r="E907" i="1"/>
  <c r="AB907" i="1"/>
  <c r="E908" i="1"/>
  <c r="AB908" i="1"/>
  <c r="E909" i="1"/>
  <c r="AB909" i="1"/>
  <c r="E910" i="1"/>
  <c r="AB910" i="1"/>
  <c r="E911" i="1"/>
  <c r="AB911" i="1"/>
  <c r="E912" i="1"/>
  <c r="AB912" i="1"/>
  <c r="E913" i="1"/>
  <c r="AB913" i="1"/>
  <c r="E914" i="1"/>
  <c r="AB914" i="1"/>
  <c r="E915" i="1"/>
  <c r="AB915" i="1"/>
  <c r="E916" i="1"/>
  <c r="AB916" i="1"/>
  <c r="E917" i="1"/>
  <c r="AB917" i="1"/>
  <c r="E918" i="1"/>
  <c r="AB918" i="1"/>
  <c r="E919" i="1"/>
  <c r="AB919" i="1"/>
  <c r="E920" i="1"/>
  <c r="AB920" i="1"/>
  <c r="E921" i="1"/>
  <c r="AB921" i="1"/>
  <c r="E922" i="1"/>
  <c r="AB922" i="1"/>
  <c r="E923" i="1"/>
  <c r="AB923" i="1"/>
  <c r="E924" i="1"/>
  <c r="AB924" i="1"/>
  <c r="E925" i="1"/>
  <c r="AB925" i="1"/>
  <c r="E926" i="1"/>
  <c r="AB926" i="1"/>
  <c r="E927" i="1"/>
  <c r="AB927" i="1"/>
  <c r="E928" i="1"/>
  <c r="AB928" i="1"/>
  <c r="E929" i="1"/>
  <c r="AB929" i="1"/>
  <c r="E930" i="1"/>
  <c r="AB930" i="1"/>
  <c r="E931" i="1"/>
  <c r="AB931" i="1"/>
  <c r="E932" i="1"/>
  <c r="AB932" i="1"/>
  <c r="E933" i="1"/>
  <c r="AB933" i="1"/>
  <c r="E934" i="1"/>
  <c r="AB934" i="1"/>
  <c r="E935" i="1"/>
  <c r="AB935" i="1"/>
  <c r="E936" i="1"/>
  <c r="AB936" i="1"/>
  <c r="E937" i="1"/>
  <c r="AB937" i="1"/>
  <c r="E938" i="1"/>
  <c r="AB938" i="1"/>
  <c r="E939" i="1"/>
  <c r="AB939" i="1"/>
  <c r="E940" i="1"/>
  <c r="AB940" i="1"/>
  <c r="E941" i="1"/>
  <c r="AB941" i="1"/>
  <c r="E942" i="1"/>
  <c r="AB942" i="1"/>
  <c r="E943" i="1"/>
  <c r="AB943" i="1"/>
  <c r="E944" i="1"/>
  <c r="AB944" i="1"/>
  <c r="E945" i="1"/>
  <c r="AB945" i="1"/>
  <c r="E946" i="1"/>
  <c r="AB946" i="1"/>
  <c r="E947" i="1"/>
  <c r="AB947" i="1"/>
  <c r="E948" i="1"/>
  <c r="AB948" i="1"/>
  <c r="E949" i="1"/>
  <c r="AB949" i="1"/>
  <c r="E950" i="1"/>
  <c r="AB950" i="1"/>
  <c r="E951" i="1"/>
  <c r="AB951" i="1"/>
  <c r="E952" i="1"/>
  <c r="AB952" i="1"/>
  <c r="E953" i="1"/>
  <c r="AB953" i="1"/>
  <c r="E954" i="1"/>
  <c r="AB954" i="1"/>
  <c r="E955" i="1"/>
  <c r="AB955" i="1"/>
  <c r="E956" i="1"/>
  <c r="AB956" i="1"/>
  <c r="E957" i="1"/>
  <c r="AB957" i="1"/>
  <c r="E958" i="1"/>
  <c r="AB958" i="1"/>
  <c r="E959" i="1"/>
  <c r="AB959" i="1"/>
  <c r="E960" i="1"/>
  <c r="AB960" i="1"/>
  <c r="E961" i="1"/>
  <c r="AB961" i="1"/>
  <c r="E962" i="1"/>
  <c r="AB962" i="1"/>
  <c r="E963" i="1"/>
  <c r="AB963" i="1"/>
  <c r="E964" i="1"/>
  <c r="AB964" i="1"/>
  <c r="E965" i="1"/>
  <c r="AB965" i="1"/>
  <c r="E966" i="1"/>
  <c r="AB966" i="1"/>
  <c r="E967" i="1"/>
  <c r="AB967" i="1"/>
  <c r="E968" i="1"/>
  <c r="AB968" i="1"/>
  <c r="E969" i="1"/>
  <c r="AB969" i="1"/>
  <c r="E970" i="1"/>
  <c r="AB970" i="1"/>
  <c r="E971" i="1"/>
  <c r="AB971" i="1"/>
  <c r="E972" i="1"/>
  <c r="AB972" i="1"/>
  <c r="E973" i="1"/>
  <c r="AB973" i="1"/>
  <c r="E974" i="1"/>
  <c r="AB974" i="1"/>
  <c r="E975" i="1"/>
  <c r="AB975" i="1"/>
  <c r="E976" i="1"/>
  <c r="AB976" i="1"/>
  <c r="E977" i="1"/>
  <c r="AB977" i="1"/>
  <c r="E978" i="1"/>
  <c r="AB978" i="1"/>
  <c r="E979" i="1"/>
  <c r="AB979" i="1"/>
  <c r="E980" i="1"/>
  <c r="AB980" i="1"/>
  <c r="E981" i="1"/>
  <c r="AB981" i="1"/>
  <c r="E982" i="1"/>
  <c r="AB982" i="1"/>
  <c r="E983" i="1"/>
  <c r="AB983" i="1"/>
  <c r="E984" i="1"/>
  <c r="AB984" i="1"/>
  <c r="E985" i="1"/>
  <c r="AB985" i="1"/>
  <c r="E986" i="1"/>
  <c r="AB986" i="1"/>
  <c r="E987" i="1"/>
  <c r="AB987" i="1"/>
  <c r="E508" i="1"/>
  <c r="AB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508" i="1"/>
  <c r="D508" i="1"/>
  <c r="AF508" i="1"/>
  <c r="D509" i="1"/>
  <c r="AF509" i="1"/>
  <c r="D510" i="1"/>
  <c r="AF510" i="1"/>
  <c r="D511" i="1"/>
  <c r="AF511" i="1"/>
  <c r="D512" i="1"/>
  <c r="AF512" i="1"/>
  <c r="D513" i="1"/>
  <c r="AF513" i="1"/>
  <c r="D514" i="1"/>
  <c r="AF514" i="1"/>
  <c r="D515" i="1"/>
  <c r="AF515" i="1"/>
  <c r="D516" i="1"/>
  <c r="AF516" i="1"/>
  <c r="D517" i="1"/>
  <c r="AF517" i="1"/>
  <c r="D518" i="1"/>
  <c r="AF518" i="1"/>
  <c r="D519" i="1"/>
  <c r="AF519" i="1"/>
  <c r="D520" i="1"/>
  <c r="AF520" i="1"/>
  <c r="D521" i="1"/>
  <c r="AF521" i="1"/>
  <c r="D522" i="1"/>
  <c r="AF522" i="1"/>
  <c r="D523" i="1"/>
  <c r="AF523" i="1"/>
  <c r="D524" i="1"/>
  <c r="AF524" i="1"/>
  <c r="D525" i="1"/>
  <c r="AF525" i="1"/>
  <c r="D526" i="1"/>
  <c r="AF526" i="1"/>
  <c r="D527" i="1"/>
  <c r="AF527" i="1"/>
  <c r="D528" i="1"/>
  <c r="AF528" i="1"/>
  <c r="D529" i="1"/>
  <c r="AF529" i="1"/>
  <c r="D530" i="1"/>
  <c r="AF530" i="1"/>
  <c r="D531" i="1"/>
  <c r="AF531" i="1"/>
  <c r="D532" i="1"/>
  <c r="AF532" i="1"/>
  <c r="D533" i="1"/>
  <c r="AF533" i="1"/>
  <c r="D534" i="1"/>
  <c r="AF534" i="1"/>
  <c r="D535" i="1"/>
  <c r="AF535" i="1"/>
  <c r="D536" i="1"/>
  <c r="AF536" i="1"/>
  <c r="D537" i="1"/>
  <c r="AF537" i="1"/>
  <c r="D538" i="1"/>
  <c r="AF538" i="1"/>
  <c r="D539" i="1"/>
  <c r="AF539" i="1"/>
  <c r="D540" i="1"/>
  <c r="AF540" i="1"/>
  <c r="D541" i="1"/>
  <c r="AF541" i="1"/>
  <c r="D542" i="1"/>
  <c r="AF542" i="1"/>
  <c r="D543" i="1"/>
  <c r="AF543" i="1"/>
  <c r="D544" i="1"/>
  <c r="AF544" i="1"/>
  <c r="D545" i="1"/>
  <c r="AF545" i="1"/>
  <c r="D546" i="1"/>
  <c r="AF546" i="1"/>
  <c r="D547" i="1"/>
  <c r="AF547" i="1"/>
  <c r="D548" i="1"/>
  <c r="AF548" i="1"/>
  <c r="D549" i="1"/>
  <c r="AF549" i="1"/>
  <c r="D550" i="1"/>
  <c r="AF550" i="1"/>
  <c r="D551" i="1"/>
  <c r="AF551" i="1"/>
  <c r="D552" i="1"/>
  <c r="AF552" i="1"/>
  <c r="D553" i="1"/>
  <c r="AF553" i="1"/>
  <c r="D554" i="1"/>
  <c r="AF554" i="1"/>
  <c r="D555" i="1"/>
  <c r="AF555" i="1"/>
  <c r="D556" i="1"/>
  <c r="AF556" i="1"/>
  <c r="D557" i="1"/>
  <c r="AF557" i="1"/>
  <c r="D558" i="1"/>
  <c r="AF558" i="1"/>
  <c r="D559" i="1"/>
  <c r="AF559" i="1"/>
  <c r="D560" i="1"/>
  <c r="AF560" i="1"/>
  <c r="D561" i="1"/>
  <c r="AF561" i="1"/>
  <c r="D562" i="1"/>
  <c r="AF562" i="1"/>
  <c r="D563" i="1"/>
  <c r="AF563" i="1"/>
  <c r="D564" i="1"/>
  <c r="AF564" i="1"/>
  <c r="D565" i="1"/>
  <c r="AF565" i="1"/>
  <c r="D566" i="1"/>
  <c r="AF566" i="1"/>
  <c r="D567" i="1"/>
  <c r="AF567" i="1"/>
  <c r="D568" i="1"/>
  <c r="AF568" i="1"/>
  <c r="D569" i="1"/>
  <c r="AF569" i="1"/>
  <c r="D570" i="1"/>
  <c r="AF570" i="1"/>
  <c r="D571" i="1"/>
  <c r="AF571" i="1"/>
  <c r="D572" i="1"/>
  <c r="AF572" i="1"/>
  <c r="D573" i="1"/>
  <c r="AF573" i="1"/>
  <c r="D574" i="1"/>
  <c r="AF574" i="1"/>
  <c r="D575" i="1"/>
  <c r="AF575" i="1"/>
  <c r="D576" i="1"/>
  <c r="AF576" i="1"/>
  <c r="D577" i="1"/>
  <c r="AF577" i="1"/>
  <c r="D578" i="1"/>
  <c r="AF578" i="1"/>
  <c r="D579" i="1"/>
  <c r="AF579" i="1"/>
  <c r="D580" i="1"/>
  <c r="AF580" i="1"/>
  <c r="D581" i="1"/>
  <c r="AF581" i="1"/>
  <c r="D582" i="1"/>
  <c r="AF582" i="1"/>
  <c r="D583" i="1"/>
  <c r="AF583" i="1"/>
  <c r="D584" i="1"/>
  <c r="AF584" i="1"/>
  <c r="D585" i="1"/>
  <c r="AF585" i="1"/>
  <c r="D586" i="1"/>
  <c r="AF586" i="1"/>
  <c r="D587" i="1"/>
  <c r="AF587" i="1"/>
  <c r="D588" i="1"/>
  <c r="AF588" i="1"/>
  <c r="D589" i="1"/>
  <c r="AF589" i="1"/>
  <c r="D590" i="1"/>
  <c r="AF590" i="1"/>
  <c r="D591" i="1"/>
  <c r="AF591" i="1"/>
  <c r="D592" i="1"/>
  <c r="AF592" i="1"/>
  <c r="D593" i="1"/>
  <c r="AF593" i="1"/>
  <c r="D594" i="1"/>
  <c r="AF594" i="1"/>
  <c r="D595" i="1"/>
  <c r="AF595" i="1"/>
  <c r="D596" i="1"/>
  <c r="AF596" i="1"/>
  <c r="D597" i="1"/>
  <c r="AF597" i="1"/>
  <c r="D598" i="1"/>
  <c r="AF598" i="1"/>
  <c r="D599" i="1"/>
  <c r="AF599" i="1"/>
  <c r="D600" i="1"/>
  <c r="AF600" i="1"/>
  <c r="D601" i="1"/>
  <c r="AF601" i="1"/>
  <c r="D602" i="1"/>
  <c r="AF602" i="1"/>
  <c r="D603" i="1"/>
  <c r="AF603" i="1"/>
  <c r="D604" i="1"/>
  <c r="AF604" i="1"/>
  <c r="D605" i="1"/>
  <c r="AF605" i="1"/>
  <c r="D606" i="1"/>
  <c r="AF606" i="1"/>
  <c r="D607" i="1"/>
  <c r="AF607" i="1"/>
  <c r="D608" i="1"/>
  <c r="AF608" i="1"/>
  <c r="D609" i="1"/>
  <c r="AF609" i="1"/>
  <c r="D610" i="1"/>
  <c r="AF610" i="1"/>
  <c r="D611" i="1"/>
  <c r="AF611" i="1"/>
  <c r="D612" i="1"/>
  <c r="AF612" i="1"/>
  <c r="D613" i="1"/>
  <c r="AF613" i="1"/>
  <c r="D614" i="1"/>
  <c r="AF614" i="1"/>
  <c r="D615" i="1"/>
  <c r="AF615" i="1"/>
  <c r="D616" i="1"/>
  <c r="AF616" i="1"/>
  <c r="D617" i="1"/>
  <c r="AF617" i="1"/>
  <c r="D618" i="1"/>
  <c r="AF618" i="1"/>
  <c r="D619" i="1"/>
  <c r="AF619" i="1"/>
  <c r="D620" i="1"/>
  <c r="AF620" i="1"/>
  <c r="D621" i="1"/>
  <c r="AF621" i="1"/>
  <c r="D622" i="1"/>
  <c r="AF622" i="1"/>
  <c r="D623" i="1"/>
  <c r="AF623" i="1"/>
  <c r="D624" i="1"/>
  <c r="AF624" i="1"/>
  <c r="D625" i="1"/>
  <c r="AF625" i="1"/>
  <c r="D626" i="1"/>
  <c r="AF626" i="1"/>
  <c r="D627" i="1"/>
  <c r="AF627" i="1"/>
  <c r="D628" i="1"/>
  <c r="AF628" i="1"/>
  <c r="D629" i="1"/>
  <c r="AF629" i="1"/>
  <c r="D630" i="1"/>
  <c r="AF630" i="1"/>
  <c r="D631" i="1"/>
  <c r="AF631" i="1"/>
  <c r="D632" i="1"/>
  <c r="AF632" i="1"/>
  <c r="D633" i="1"/>
  <c r="AF633" i="1"/>
  <c r="D634" i="1"/>
  <c r="AF634" i="1"/>
  <c r="D635" i="1"/>
  <c r="AF635" i="1"/>
  <c r="D636" i="1"/>
  <c r="AF636" i="1"/>
  <c r="D637" i="1"/>
  <c r="AF637" i="1"/>
  <c r="D638" i="1"/>
  <c r="AF638" i="1"/>
  <c r="D639" i="1"/>
  <c r="AF639" i="1"/>
  <c r="D640" i="1"/>
  <c r="AF640" i="1"/>
  <c r="D641" i="1"/>
  <c r="AF641" i="1"/>
  <c r="D642" i="1"/>
  <c r="AF642" i="1"/>
  <c r="D643" i="1"/>
  <c r="AF643" i="1"/>
  <c r="D644" i="1"/>
  <c r="AF644" i="1"/>
  <c r="D645" i="1"/>
  <c r="AF645" i="1"/>
  <c r="D646" i="1"/>
  <c r="AF646" i="1"/>
  <c r="D647" i="1"/>
  <c r="AF647" i="1"/>
  <c r="D648" i="1"/>
  <c r="AF648" i="1"/>
  <c r="D649" i="1"/>
  <c r="AF649" i="1"/>
  <c r="D650" i="1"/>
  <c r="AF650" i="1"/>
  <c r="D651" i="1"/>
  <c r="AF651" i="1"/>
  <c r="D652" i="1"/>
  <c r="AF652" i="1"/>
  <c r="D653" i="1"/>
  <c r="AF653" i="1"/>
  <c r="D654" i="1"/>
  <c r="AF654" i="1"/>
  <c r="D655" i="1"/>
  <c r="AF655" i="1"/>
  <c r="D656" i="1"/>
  <c r="AF656" i="1"/>
  <c r="D657" i="1"/>
  <c r="AF657" i="1"/>
  <c r="D658" i="1"/>
  <c r="AF658" i="1"/>
  <c r="D659" i="1"/>
  <c r="AF659" i="1"/>
  <c r="D660" i="1"/>
  <c r="AF660" i="1"/>
  <c r="D661" i="1"/>
  <c r="AF661" i="1"/>
  <c r="D662" i="1"/>
  <c r="AF662" i="1"/>
  <c r="D663" i="1"/>
  <c r="AF663" i="1"/>
  <c r="D664" i="1"/>
  <c r="AF664" i="1"/>
  <c r="D665" i="1"/>
  <c r="AF665" i="1"/>
  <c r="D666" i="1"/>
  <c r="AF666" i="1"/>
  <c r="D667" i="1"/>
  <c r="AF667" i="1"/>
  <c r="D668" i="1"/>
  <c r="AF668" i="1"/>
  <c r="D669" i="1"/>
  <c r="AF669" i="1"/>
  <c r="D670" i="1"/>
  <c r="AF670" i="1"/>
  <c r="D671" i="1"/>
  <c r="AF671" i="1"/>
  <c r="D672" i="1"/>
  <c r="AF672" i="1"/>
  <c r="D673" i="1"/>
  <c r="AF673" i="1"/>
  <c r="D674" i="1"/>
  <c r="AF674" i="1"/>
  <c r="D675" i="1"/>
  <c r="AF675" i="1"/>
  <c r="D676" i="1"/>
  <c r="AF676" i="1"/>
  <c r="D677" i="1"/>
  <c r="AF677" i="1"/>
  <c r="D678" i="1"/>
  <c r="AF678" i="1"/>
  <c r="D679" i="1"/>
  <c r="AF679" i="1"/>
  <c r="D680" i="1"/>
  <c r="AF680" i="1"/>
  <c r="D681" i="1"/>
  <c r="AF681" i="1"/>
  <c r="D682" i="1"/>
  <c r="AF682" i="1"/>
  <c r="D683" i="1"/>
  <c r="AF683" i="1"/>
  <c r="D684" i="1"/>
  <c r="AF684" i="1"/>
  <c r="D685" i="1"/>
  <c r="AF685" i="1"/>
  <c r="D686" i="1"/>
  <c r="AF686" i="1"/>
  <c r="D687" i="1"/>
  <c r="AF687" i="1"/>
  <c r="D688" i="1"/>
  <c r="AF688" i="1"/>
  <c r="D689" i="1"/>
  <c r="AF689" i="1"/>
  <c r="D690" i="1"/>
  <c r="AF690" i="1"/>
  <c r="D691" i="1"/>
  <c r="AF691" i="1"/>
  <c r="D692" i="1"/>
  <c r="AF692" i="1"/>
  <c r="D693" i="1"/>
  <c r="AF693" i="1"/>
  <c r="D694" i="1"/>
  <c r="AF694" i="1"/>
  <c r="D695" i="1"/>
  <c r="AF695" i="1"/>
  <c r="D696" i="1"/>
  <c r="AF696" i="1"/>
  <c r="D697" i="1"/>
  <c r="AF697" i="1"/>
  <c r="D698" i="1"/>
  <c r="AF698" i="1"/>
  <c r="D699" i="1"/>
  <c r="AF699" i="1"/>
  <c r="D700" i="1"/>
  <c r="AF700" i="1"/>
  <c r="D701" i="1"/>
  <c r="AF701" i="1"/>
  <c r="D702" i="1"/>
  <c r="AF702" i="1"/>
  <c r="D703" i="1"/>
  <c r="AF703" i="1"/>
  <c r="D704" i="1"/>
  <c r="AF704" i="1"/>
  <c r="D705" i="1"/>
  <c r="AF705" i="1"/>
  <c r="D706" i="1"/>
  <c r="AF706" i="1"/>
  <c r="D707" i="1"/>
  <c r="AF707" i="1"/>
  <c r="D708" i="1"/>
  <c r="AF708" i="1"/>
  <c r="D709" i="1"/>
  <c r="AF709" i="1"/>
  <c r="D710" i="1"/>
  <c r="AF710" i="1"/>
  <c r="D711" i="1"/>
  <c r="AF711" i="1"/>
  <c r="D712" i="1"/>
  <c r="AF712" i="1"/>
  <c r="D713" i="1"/>
  <c r="AF713" i="1"/>
  <c r="D714" i="1"/>
  <c r="AF714" i="1"/>
  <c r="D715" i="1"/>
  <c r="AF715" i="1"/>
  <c r="D716" i="1"/>
  <c r="AF716" i="1"/>
  <c r="D717" i="1"/>
  <c r="AF717" i="1"/>
  <c r="D718" i="1"/>
  <c r="AF718" i="1"/>
  <c r="D719" i="1"/>
  <c r="AF719" i="1"/>
  <c r="D720" i="1"/>
  <c r="AF720" i="1"/>
  <c r="D721" i="1"/>
  <c r="AF721" i="1"/>
  <c r="D722" i="1"/>
  <c r="AF722" i="1"/>
  <c r="D723" i="1"/>
  <c r="AF723" i="1"/>
  <c r="D724" i="1"/>
  <c r="AF724" i="1"/>
  <c r="D725" i="1"/>
  <c r="AF725" i="1"/>
  <c r="D726" i="1"/>
  <c r="AF726" i="1"/>
  <c r="D727" i="1"/>
  <c r="AF727" i="1"/>
  <c r="D728" i="1"/>
  <c r="AF728" i="1"/>
  <c r="D729" i="1"/>
  <c r="AF729" i="1"/>
  <c r="D730" i="1"/>
  <c r="AF730" i="1"/>
  <c r="D731" i="1"/>
  <c r="AF731" i="1"/>
  <c r="D732" i="1"/>
  <c r="AF732" i="1"/>
  <c r="D733" i="1"/>
  <c r="AF733" i="1"/>
  <c r="D734" i="1"/>
  <c r="AF734" i="1"/>
  <c r="D735" i="1"/>
  <c r="AF735" i="1"/>
  <c r="D736" i="1"/>
  <c r="AF736" i="1"/>
  <c r="D737" i="1"/>
  <c r="AF737" i="1"/>
  <c r="D738" i="1"/>
  <c r="AF738" i="1"/>
  <c r="D739" i="1"/>
  <c r="AF739" i="1"/>
  <c r="D740" i="1"/>
  <c r="AF740" i="1"/>
  <c r="D741" i="1"/>
  <c r="AF741" i="1"/>
  <c r="D742" i="1"/>
  <c r="AF742" i="1"/>
  <c r="D743" i="1"/>
  <c r="AF743" i="1"/>
  <c r="D744" i="1"/>
  <c r="AF744" i="1"/>
  <c r="D745" i="1"/>
  <c r="AF745" i="1"/>
  <c r="D746" i="1"/>
  <c r="AF746" i="1"/>
  <c r="D747" i="1"/>
  <c r="AF747" i="1"/>
  <c r="D748" i="1"/>
  <c r="AF748" i="1"/>
  <c r="D749" i="1"/>
  <c r="AF749" i="1"/>
  <c r="D750" i="1"/>
  <c r="AF750" i="1"/>
  <c r="D751" i="1"/>
  <c r="AF751" i="1"/>
  <c r="D752" i="1"/>
  <c r="AF752" i="1"/>
  <c r="D753" i="1"/>
  <c r="AF753" i="1"/>
  <c r="D754" i="1"/>
  <c r="AF754" i="1"/>
  <c r="D755" i="1"/>
  <c r="AF755" i="1"/>
  <c r="D756" i="1"/>
  <c r="AF756" i="1"/>
  <c r="D757" i="1"/>
  <c r="AF757" i="1"/>
  <c r="D758" i="1"/>
  <c r="AF758" i="1"/>
  <c r="D759" i="1"/>
  <c r="AF759" i="1"/>
  <c r="D760" i="1"/>
  <c r="AF760" i="1"/>
  <c r="D761" i="1"/>
  <c r="AF761" i="1"/>
  <c r="D762" i="1"/>
  <c r="AF762" i="1"/>
  <c r="D763" i="1"/>
  <c r="AF763" i="1"/>
  <c r="D764" i="1"/>
  <c r="AF764" i="1"/>
  <c r="D765" i="1"/>
  <c r="AF765" i="1"/>
  <c r="D766" i="1"/>
  <c r="AF766" i="1"/>
  <c r="D767" i="1"/>
  <c r="AF767" i="1"/>
  <c r="D768" i="1"/>
  <c r="AF768" i="1"/>
  <c r="D769" i="1"/>
  <c r="AF769" i="1"/>
  <c r="D770" i="1"/>
  <c r="AF770" i="1"/>
  <c r="D771" i="1"/>
  <c r="AF771" i="1"/>
  <c r="D772" i="1"/>
  <c r="AF772" i="1"/>
  <c r="D773" i="1"/>
  <c r="AF773" i="1"/>
  <c r="D774" i="1"/>
  <c r="AF774" i="1"/>
  <c r="D775" i="1"/>
  <c r="AF775" i="1"/>
  <c r="D776" i="1"/>
  <c r="AF776" i="1"/>
  <c r="D777" i="1"/>
  <c r="AF777" i="1"/>
  <c r="D778" i="1"/>
  <c r="AF778" i="1"/>
  <c r="D779" i="1"/>
  <c r="AF779" i="1"/>
  <c r="D780" i="1"/>
  <c r="AF780" i="1"/>
  <c r="D781" i="1"/>
  <c r="AF781" i="1"/>
  <c r="D782" i="1"/>
  <c r="AF782" i="1"/>
  <c r="D783" i="1"/>
  <c r="AF783" i="1"/>
  <c r="D784" i="1"/>
  <c r="AF784" i="1"/>
  <c r="D785" i="1"/>
  <c r="AF785" i="1"/>
  <c r="D786" i="1"/>
  <c r="AF786" i="1"/>
  <c r="D787" i="1"/>
  <c r="AF787" i="1"/>
  <c r="D788" i="1"/>
  <c r="AF788" i="1"/>
  <c r="D789" i="1"/>
  <c r="AF789" i="1"/>
  <c r="D790" i="1"/>
  <c r="AF790" i="1"/>
  <c r="D791" i="1"/>
  <c r="AF791" i="1"/>
  <c r="D792" i="1"/>
  <c r="AF792" i="1"/>
  <c r="D793" i="1"/>
  <c r="AF793" i="1"/>
  <c r="D794" i="1"/>
  <c r="AF794" i="1"/>
  <c r="D795" i="1"/>
  <c r="AF795" i="1"/>
  <c r="D796" i="1"/>
  <c r="AF796" i="1"/>
  <c r="D797" i="1"/>
  <c r="AF797" i="1"/>
  <c r="D798" i="1"/>
  <c r="AF798" i="1"/>
  <c r="D799" i="1"/>
  <c r="AF799" i="1"/>
  <c r="D800" i="1"/>
  <c r="AF800" i="1"/>
  <c r="D801" i="1"/>
  <c r="AF801" i="1"/>
  <c r="D802" i="1"/>
  <c r="AF802" i="1"/>
  <c r="D803" i="1"/>
  <c r="AF803" i="1"/>
  <c r="D804" i="1"/>
  <c r="AF804" i="1"/>
  <c r="D805" i="1"/>
  <c r="AF805" i="1"/>
  <c r="D806" i="1"/>
  <c r="AF806" i="1"/>
  <c r="D807" i="1"/>
  <c r="AF807" i="1"/>
  <c r="D808" i="1"/>
  <c r="AF808" i="1"/>
  <c r="D809" i="1"/>
  <c r="AF809" i="1"/>
  <c r="D810" i="1"/>
  <c r="AF810" i="1"/>
  <c r="D811" i="1"/>
  <c r="AF811" i="1"/>
  <c r="D812" i="1"/>
  <c r="AF812" i="1"/>
  <c r="D813" i="1"/>
  <c r="AF813" i="1"/>
  <c r="D814" i="1"/>
  <c r="AF814" i="1"/>
  <c r="D815" i="1"/>
  <c r="AF815" i="1"/>
  <c r="D816" i="1"/>
  <c r="AF816" i="1"/>
  <c r="D817" i="1"/>
  <c r="AF817" i="1"/>
  <c r="D818" i="1"/>
  <c r="AF818" i="1"/>
  <c r="D819" i="1"/>
  <c r="AF819" i="1"/>
  <c r="D820" i="1"/>
  <c r="AF820" i="1"/>
  <c r="D821" i="1"/>
  <c r="AF821" i="1"/>
  <c r="D822" i="1"/>
  <c r="AF822" i="1"/>
  <c r="D823" i="1"/>
  <c r="AF823" i="1"/>
  <c r="D824" i="1"/>
  <c r="AF824" i="1"/>
  <c r="D825" i="1"/>
  <c r="AF825" i="1"/>
  <c r="D826" i="1"/>
  <c r="AF826" i="1"/>
  <c r="D827" i="1"/>
  <c r="AF827" i="1"/>
  <c r="D828" i="1"/>
  <c r="AF828" i="1"/>
  <c r="D829" i="1"/>
  <c r="AF829" i="1"/>
  <c r="D830" i="1"/>
  <c r="AF830" i="1"/>
  <c r="D831" i="1"/>
  <c r="AF831" i="1"/>
  <c r="D832" i="1"/>
  <c r="AF832" i="1"/>
  <c r="D833" i="1"/>
  <c r="AF833" i="1"/>
  <c r="D834" i="1"/>
  <c r="AF834" i="1"/>
  <c r="D835" i="1"/>
  <c r="AF835" i="1"/>
  <c r="D836" i="1"/>
  <c r="AF836" i="1"/>
  <c r="D837" i="1"/>
  <c r="AF837" i="1"/>
  <c r="D838" i="1"/>
  <c r="AF838" i="1"/>
  <c r="D839" i="1"/>
  <c r="AF839" i="1"/>
  <c r="D840" i="1"/>
  <c r="AF840" i="1"/>
  <c r="D841" i="1"/>
  <c r="AF841" i="1"/>
  <c r="D842" i="1"/>
  <c r="AF842" i="1"/>
  <c r="D843" i="1"/>
  <c r="AF843" i="1"/>
  <c r="D844" i="1"/>
  <c r="AF844" i="1"/>
  <c r="D845" i="1"/>
  <c r="AF845" i="1"/>
  <c r="D846" i="1"/>
  <c r="AF846" i="1"/>
  <c r="D847" i="1"/>
  <c r="AF847" i="1"/>
  <c r="D848" i="1"/>
  <c r="AF848" i="1"/>
  <c r="D849" i="1"/>
  <c r="AF849" i="1"/>
  <c r="D850" i="1"/>
  <c r="AF850" i="1"/>
  <c r="D851" i="1"/>
  <c r="AF851" i="1"/>
  <c r="D852" i="1"/>
  <c r="AF852" i="1"/>
  <c r="D853" i="1"/>
  <c r="AF853" i="1"/>
  <c r="D854" i="1"/>
  <c r="AF854" i="1"/>
  <c r="D855" i="1"/>
  <c r="AF855" i="1"/>
  <c r="D856" i="1"/>
  <c r="AF856" i="1"/>
  <c r="D857" i="1"/>
  <c r="AF857" i="1"/>
  <c r="D858" i="1"/>
  <c r="AF858" i="1"/>
  <c r="D859" i="1"/>
  <c r="AF859" i="1"/>
  <c r="D860" i="1"/>
  <c r="AF860" i="1"/>
  <c r="D861" i="1"/>
  <c r="AF861" i="1"/>
  <c r="D862" i="1"/>
  <c r="AF862" i="1"/>
  <c r="D863" i="1"/>
  <c r="AF863" i="1"/>
  <c r="D864" i="1"/>
  <c r="AF864" i="1"/>
  <c r="D865" i="1"/>
  <c r="AF865" i="1"/>
  <c r="D866" i="1"/>
  <c r="AF866" i="1"/>
  <c r="D867" i="1"/>
  <c r="AF867" i="1"/>
  <c r="D868" i="1"/>
  <c r="AF868" i="1"/>
  <c r="D869" i="1"/>
  <c r="AF869" i="1"/>
  <c r="D870" i="1"/>
  <c r="AF870" i="1"/>
  <c r="D871" i="1"/>
  <c r="AF871" i="1"/>
  <c r="D872" i="1"/>
  <c r="AF872" i="1"/>
  <c r="D873" i="1"/>
  <c r="AF873" i="1"/>
  <c r="D874" i="1"/>
  <c r="AF874" i="1"/>
  <c r="D875" i="1"/>
  <c r="AF875" i="1"/>
  <c r="D876" i="1"/>
  <c r="AF876" i="1"/>
  <c r="D877" i="1"/>
  <c r="AF877" i="1"/>
  <c r="D878" i="1"/>
  <c r="AF878" i="1"/>
  <c r="D879" i="1"/>
  <c r="AF879" i="1"/>
  <c r="D880" i="1"/>
  <c r="AF880" i="1"/>
  <c r="D881" i="1"/>
  <c r="AF881" i="1"/>
  <c r="D882" i="1"/>
  <c r="AF882" i="1"/>
  <c r="D883" i="1"/>
  <c r="AF883" i="1"/>
  <c r="D884" i="1"/>
  <c r="AF884" i="1"/>
  <c r="D885" i="1"/>
  <c r="AF885" i="1"/>
  <c r="D886" i="1"/>
  <c r="AF886" i="1"/>
  <c r="D887" i="1"/>
  <c r="AF887" i="1"/>
  <c r="D888" i="1"/>
  <c r="AF888" i="1"/>
  <c r="D889" i="1"/>
  <c r="AF889" i="1"/>
  <c r="D890" i="1"/>
  <c r="AF890" i="1"/>
  <c r="D891" i="1"/>
  <c r="AF891" i="1"/>
  <c r="D892" i="1"/>
  <c r="AF892" i="1"/>
  <c r="D893" i="1"/>
  <c r="AF893" i="1"/>
  <c r="D894" i="1"/>
  <c r="AF894" i="1"/>
  <c r="D895" i="1"/>
  <c r="AF895" i="1"/>
  <c r="D896" i="1"/>
  <c r="AF896" i="1"/>
  <c r="D897" i="1"/>
  <c r="AF897" i="1"/>
  <c r="D898" i="1"/>
  <c r="AF898" i="1"/>
  <c r="D899" i="1"/>
  <c r="AF899" i="1"/>
  <c r="D900" i="1"/>
  <c r="AF900" i="1"/>
  <c r="D901" i="1"/>
  <c r="AF901" i="1"/>
  <c r="D902" i="1"/>
  <c r="AF902" i="1"/>
  <c r="D903" i="1"/>
  <c r="AF903" i="1"/>
  <c r="D904" i="1"/>
  <c r="AF904" i="1"/>
  <c r="D905" i="1"/>
  <c r="AF905" i="1"/>
  <c r="D906" i="1"/>
  <c r="AF906" i="1"/>
  <c r="D907" i="1"/>
  <c r="AF907" i="1"/>
  <c r="D908" i="1"/>
  <c r="AF908" i="1"/>
  <c r="D909" i="1"/>
  <c r="AF909" i="1"/>
  <c r="D910" i="1"/>
  <c r="AF910" i="1"/>
  <c r="D911" i="1"/>
  <c r="AF911" i="1"/>
  <c r="D912" i="1"/>
  <c r="AF912" i="1"/>
  <c r="D913" i="1"/>
  <c r="AF913" i="1"/>
  <c r="D914" i="1"/>
  <c r="AF914" i="1"/>
  <c r="D915" i="1"/>
  <c r="AF915" i="1"/>
  <c r="D916" i="1"/>
  <c r="AF916" i="1"/>
  <c r="D917" i="1"/>
  <c r="AF917" i="1"/>
  <c r="D918" i="1"/>
  <c r="AF918" i="1"/>
  <c r="D919" i="1"/>
  <c r="AF919" i="1"/>
  <c r="D920" i="1"/>
  <c r="AF920" i="1"/>
  <c r="D921" i="1"/>
  <c r="AF921" i="1"/>
  <c r="D922" i="1"/>
  <c r="AF922" i="1"/>
  <c r="D923" i="1"/>
  <c r="AF923" i="1"/>
  <c r="D924" i="1"/>
  <c r="AF924" i="1"/>
  <c r="D925" i="1"/>
  <c r="AF925" i="1"/>
  <c r="D926" i="1"/>
  <c r="AF926" i="1"/>
  <c r="D927" i="1"/>
  <c r="AF927" i="1"/>
  <c r="D928" i="1"/>
  <c r="AF928" i="1"/>
  <c r="D929" i="1"/>
  <c r="AF929" i="1"/>
  <c r="D930" i="1"/>
  <c r="AF930" i="1"/>
  <c r="D931" i="1"/>
  <c r="AF931" i="1"/>
  <c r="D932" i="1"/>
  <c r="AF932" i="1"/>
  <c r="D933" i="1"/>
  <c r="AF933" i="1"/>
  <c r="D934" i="1"/>
  <c r="AF934" i="1"/>
  <c r="D935" i="1"/>
  <c r="AF935" i="1"/>
  <c r="D936" i="1"/>
  <c r="AF936" i="1"/>
  <c r="D937" i="1"/>
  <c r="AF937" i="1"/>
  <c r="D938" i="1"/>
  <c r="AF938" i="1"/>
  <c r="D939" i="1"/>
  <c r="AF939" i="1"/>
  <c r="D940" i="1"/>
  <c r="AF940" i="1"/>
  <c r="D941" i="1"/>
  <c r="AF941" i="1"/>
  <c r="D942" i="1"/>
  <c r="AF942" i="1"/>
  <c r="D943" i="1"/>
  <c r="AF943" i="1"/>
  <c r="D944" i="1"/>
  <c r="AF944" i="1"/>
  <c r="D945" i="1"/>
  <c r="AF945" i="1"/>
  <c r="D946" i="1"/>
  <c r="AF946" i="1"/>
  <c r="D947" i="1"/>
  <c r="AF947" i="1"/>
  <c r="D948" i="1"/>
  <c r="AF948" i="1"/>
  <c r="D949" i="1"/>
  <c r="AF949" i="1"/>
  <c r="D950" i="1"/>
  <c r="AF950" i="1"/>
  <c r="D951" i="1"/>
  <c r="AF951" i="1"/>
  <c r="D952" i="1"/>
  <c r="AF952" i="1"/>
  <c r="D953" i="1"/>
  <c r="AF953" i="1"/>
  <c r="D954" i="1"/>
  <c r="AF954" i="1"/>
  <c r="D955" i="1"/>
  <c r="AF955" i="1"/>
  <c r="D956" i="1"/>
  <c r="AF956" i="1"/>
  <c r="D957" i="1"/>
  <c r="AF957" i="1"/>
  <c r="D958" i="1"/>
  <c r="AF958" i="1"/>
  <c r="D959" i="1"/>
  <c r="AF959" i="1"/>
  <c r="D960" i="1"/>
  <c r="AF960" i="1"/>
  <c r="D961" i="1"/>
  <c r="AF961" i="1"/>
  <c r="D962" i="1"/>
  <c r="AF962" i="1"/>
  <c r="D963" i="1"/>
  <c r="AF963" i="1"/>
  <c r="D964" i="1"/>
  <c r="AF964" i="1"/>
  <c r="D965" i="1"/>
  <c r="AF965" i="1"/>
  <c r="D966" i="1"/>
  <c r="AF966" i="1"/>
  <c r="D967" i="1"/>
  <c r="AF967" i="1"/>
  <c r="D968" i="1"/>
  <c r="AF968" i="1"/>
  <c r="D969" i="1"/>
  <c r="AF969" i="1"/>
  <c r="D970" i="1"/>
  <c r="AF970" i="1"/>
  <c r="D971" i="1"/>
  <c r="AF971" i="1"/>
  <c r="D972" i="1"/>
  <c r="AF972" i="1"/>
  <c r="D973" i="1"/>
  <c r="AF973" i="1"/>
  <c r="D974" i="1"/>
  <c r="AF974" i="1"/>
  <c r="D975" i="1"/>
  <c r="AF975" i="1"/>
  <c r="D976" i="1"/>
  <c r="AF976" i="1"/>
  <c r="D977" i="1"/>
  <c r="AF977" i="1"/>
  <c r="D978" i="1"/>
  <c r="AF978" i="1"/>
  <c r="D979" i="1"/>
  <c r="AF979" i="1"/>
  <c r="D980" i="1"/>
  <c r="AF980" i="1"/>
  <c r="D981" i="1"/>
  <c r="AF981" i="1"/>
  <c r="D982" i="1"/>
  <c r="AF982" i="1"/>
  <c r="D983" i="1"/>
  <c r="AF983" i="1"/>
  <c r="D984" i="1"/>
  <c r="AF984" i="1"/>
  <c r="D985" i="1"/>
  <c r="AF985" i="1"/>
  <c r="D986" i="1"/>
  <c r="AF986" i="1"/>
  <c r="D987" i="1"/>
  <c r="AF987" i="1"/>
  <c r="AF505" i="1"/>
  <c r="AF504" i="1"/>
  <c r="AF503" i="1"/>
  <c r="AF501" i="1"/>
  <c r="AF499" i="1"/>
  <c r="AB505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505" i="1"/>
  <c r="AB504" i="1"/>
  <c r="AA504" i="1"/>
  <c r="AB503" i="1"/>
  <c r="AA503" i="1"/>
  <c r="AB501" i="1"/>
  <c r="AA501" i="1"/>
  <c r="AB499" i="1"/>
  <c r="AA499" i="1"/>
  <c r="W505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505" i="1"/>
  <c r="W504" i="1"/>
  <c r="V504" i="1"/>
  <c r="W503" i="1"/>
  <c r="V503" i="1"/>
  <c r="W501" i="1"/>
  <c r="V501" i="1"/>
  <c r="T500" i="1"/>
  <c r="W499" i="1"/>
  <c r="V499" i="1"/>
  <c r="Q505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505" i="1"/>
  <c r="Q504" i="1"/>
  <c r="P504" i="1"/>
  <c r="Q503" i="1"/>
  <c r="P503" i="1"/>
  <c r="Q501" i="1"/>
  <c r="P501" i="1"/>
  <c r="N500" i="1"/>
  <c r="Q499" i="1"/>
  <c r="P499" i="1"/>
  <c r="K505" i="1"/>
  <c r="K504" i="1"/>
  <c r="K503" i="1"/>
  <c r="K501" i="1"/>
  <c r="K499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505" i="1"/>
  <c r="J504" i="1"/>
  <c r="J503" i="1"/>
  <c r="J499" i="1"/>
  <c r="H500" i="1"/>
  <c r="J501" i="1"/>
  <c r="D17" i="1"/>
  <c r="AF17" i="1"/>
  <c r="D18" i="1"/>
  <c r="AF18" i="1"/>
  <c r="D19" i="1"/>
  <c r="AF19" i="1"/>
  <c r="D20" i="1"/>
  <c r="AF20" i="1"/>
  <c r="D21" i="1"/>
  <c r="AF21" i="1"/>
  <c r="D22" i="1"/>
  <c r="AF22" i="1"/>
  <c r="D23" i="1"/>
  <c r="AF23" i="1"/>
  <c r="D24" i="1"/>
  <c r="AF24" i="1"/>
  <c r="D25" i="1"/>
  <c r="AF25" i="1"/>
  <c r="D26" i="1"/>
  <c r="AF26" i="1"/>
  <c r="D27" i="1"/>
  <c r="AF27" i="1"/>
  <c r="D28" i="1"/>
  <c r="AF28" i="1"/>
  <c r="D29" i="1"/>
  <c r="AF29" i="1"/>
  <c r="D30" i="1"/>
  <c r="AF30" i="1"/>
  <c r="D31" i="1"/>
  <c r="AF31" i="1"/>
  <c r="D32" i="1"/>
  <c r="AF32" i="1"/>
  <c r="D33" i="1"/>
  <c r="AF33" i="1"/>
  <c r="D34" i="1"/>
  <c r="AF34" i="1"/>
  <c r="D35" i="1"/>
  <c r="AF35" i="1"/>
  <c r="D36" i="1"/>
  <c r="AF36" i="1"/>
  <c r="D37" i="1"/>
  <c r="AF37" i="1"/>
  <c r="D38" i="1"/>
  <c r="AF38" i="1"/>
  <c r="D39" i="1"/>
  <c r="AF39" i="1"/>
  <c r="D40" i="1"/>
  <c r="AF40" i="1"/>
  <c r="D41" i="1"/>
  <c r="AF41" i="1"/>
  <c r="D42" i="1"/>
  <c r="AF42" i="1"/>
  <c r="D43" i="1"/>
  <c r="AF43" i="1"/>
  <c r="D44" i="1"/>
  <c r="AF44" i="1"/>
  <c r="D45" i="1"/>
  <c r="AF45" i="1"/>
  <c r="D46" i="1"/>
  <c r="AF46" i="1"/>
  <c r="D47" i="1"/>
  <c r="AF47" i="1"/>
  <c r="D48" i="1"/>
  <c r="AF48" i="1"/>
  <c r="D49" i="1"/>
  <c r="AF49" i="1"/>
  <c r="D50" i="1"/>
  <c r="AF50" i="1"/>
  <c r="D51" i="1"/>
  <c r="AF51" i="1"/>
  <c r="D52" i="1"/>
  <c r="AF52" i="1"/>
  <c r="D53" i="1"/>
  <c r="AF53" i="1"/>
  <c r="D54" i="1"/>
  <c r="AF54" i="1"/>
  <c r="D55" i="1"/>
  <c r="AF55" i="1"/>
  <c r="D56" i="1"/>
  <c r="AF56" i="1"/>
  <c r="D57" i="1"/>
  <c r="AF57" i="1"/>
  <c r="D58" i="1"/>
  <c r="AF58" i="1"/>
  <c r="D59" i="1"/>
  <c r="AF59" i="1"/>
  <c r="D60" i="1"/>
  <c r="AF60" i="1"/>
  <c r="D61" i="1"/>
  <c r="AF61" i="1"/>
  <c r="D62" i="1"/>
  <c r="AF62" i="1"/>
  <c r="D63" i="1"/>
  <c r="AF63" i="1"/>
  <c r="D64" i="1"/>
  <c r="AF64" i="1"/>
  <c r="D65" i="1"/>
  <c r="AF65" i="1"/>
  <c r="D66" i="1"/>
  <c r="AF66" i="1"/>
  <c r="D67" i="1"/>
  <c r="AF67" i="1"/>
  <c r="D68" i="1"/>
  <c r="AF68" i="1"/>
  <c r="D69" i="1"/>
  <c r="AF69" i="1"/>
  <c r="D70" i="1"/>
  <c r="AF70" i="1"/>
  <c r="D71" i="1"/>
  <c r="AF71" i="1"/>
  <c r="D72" i="1"/>
  <c r="AF72" i="1"/>
  <c r="D73" i="1"/>
  <c r="AF73" i="1"/>
  <c r="D74" i="1"/>
  <c r="AF74" i="1"/>
  <c r="D75" i="1"/>
  <c r="AF75" i="1"/>
  <c r="D76" i="1"/>
  <c r="AF76" i="1"/>
  <c r="D77" i="1"/>
  <c r="AF77" i="1"/>
  <c r="D78" i="1"/>
  <c r="AF78" i="1"/>
  <c r="D79" i="1"/>
  <c r="AF79" i="1"/>
  <c r="D80" i="1"/>
  <c r="AF80" i="1"/>
  <c r="D81" i="1"/>
  <c r="AF81" i="1"/>
  <c r="D82" i="1"/>
  <c r="AF82" i="1"/>
  <c r="D83" i="1"/>
  <c r="AF83" i="1"/>
  <c r="D84" i="1"/>
  <c r="AF84" i="1"/>
  <c r="D85" i="1"/>
  <c r="AF85" i="1"/>
  <c r="D86" i="1"/>
  <c r="AF86" i="1"/>
  <c r="D87" i="1"/>
  <c r="AF87" i="1"/>
  <c r="D88" i="1"/>
  <c r="AF88" i="1"/>
  <c r="D89" i="1"/>
  <c r="AF89" i="1"/>
  <c r="D90" i="1"/>
  <c r="AF90" i="1"/>
  <c r="D91" i="1"/>
  <c r="AF91" i="1"/>
  <c r="D92" i="1"/>
  <c r="AF92" i="1"/>
  <c r="D93" i="1"/>
  <c r="AF93" i="1"/>
  <c r="D94" i="1"/>
  <c r="AF94" i="1"/>
  <c r="D95" i="1"/>
  <c r="AF95" i="1"/>
  <c r="D96" i="1"/>
  <c r="AF96" i="1"/>
  <c r="D97" i="1"/>
  <c r="AF97" i="1"/>
  <c r="D98" i="1"/>
  <c r="AF98" i="1"/>
  <c r="D99" i="1"/>
  <c r="AF99" i="1"/>
  <c r="D100" i="1"/>
  <c r="AF100" i="1"/>
  <c r="D101" i="1"/>
  <c r="AF101" i="1"/>
  <c r="D102" i="1"/>
  <c r="AF102" i="1"/>
  <c r="D103" i="1"/>
  <c r="AF103" i="1"/>
  <c r="D104" i="1"/>
  <c r="AF104" i="1"/>
  <c r="D105" i="1"/>
  <c r="AF105" i="1"/>
  <c r="D106" i="1"/>
  <c r="AF106" i="1"/>
  <c r="D107" i="1"/>
  <c r="AF107" i="1"/>
  <c r="D108" i="1"/>
  <c r="AF108" i="1"/>
  <c r="D109" i="1"/>
  <c r="AF109" i="1"/>
  <c r="D110" i="1"/>
  <c r="AF110" i="1"/>
  <c r="D111" i="1"/>
  <c r="AF111" i="1"/>
  <c r="D112" i="1"/>
  <c r="AF112" i="1"/>
  <c r="D113" i="1"/>
  <c r="AF113" i="1"/>
  <c r="D114" i="1"/>
  <c r="AF114" i="1"/>
  <c r="D115" i="1"/>
  <c r="AF115" i="1"/>
  <c r="D116" i="1"/>
  <c r="AF116" i="1"/>
  <c r="D117" i="1"/>
  <c r="AF117" i="1"/>
  <c r="D118" i="1"/>
  <c r="AF118" i="1"/>
  <c r="D119" i="1"/>
  <c r="AF119" i="1"/>
  <c r="D120" i="1"/>
  <c r="AF120" i="1"/>
  <c r="D121" i="1"/>
  <c r="AF121" i="1"/>
  <c r="D122" i="1"/>
  <c r="AF122" i="1"/>
  <c r="D123" i="1"/>
  <c r="AF123" i="1"/>
  <c r="D124" i="1"/>
  <c r="AF124" i="1"/>
  <c r="D125" i="1"/>
  <c r="AF125" i="1"/>
  <c r="D126" i="1"/>
  <c r="AF126" i="1"/>
  <c r="D127" i="1"/>
  <c r="AF127" i="1"/>
  <c r="D128" i="1"/>
  <c r="AF128" i="1"/>
  <c r="D129" i="1"/>
  <c r="AF129" i="1"/>
  <c r="D130" i="1"/>
  <c r="AF130" i="1"/>
  <c r="D131" i="1"/>
  <c r="AF131" i="1"/>
  <c r="D132" i="1"/>
  <c r="AF132" i="1"/>
  <c r="D133" i="1"/>
  <c r="AF133" i="1"/>
  <c r="D134" i="1"/>
  <c r="AF134" i="1"/>
  <c r="D135" i="1"/>
  <c r="AF135" i="1"/>
  <c r="D136" i="1"/>
  <c r="AF136" i="1"/>
  <c r="D137" i="1"/>
  <c r="AF137" i="1"/>
  <c r="D138" i="1"/>
  <c r="AF138" i="1"/>
  <c r="D139" i="1"/>
  <c r="AF139" i="1"/>
  <c r="D140" i="1"/>
  <c r="AF140" i="1"/>
  <c r="D141" i="1"/>
  <c r="AF141" i="1"/>
  <c r="D142" i="1"/>
  <c r="AF142" i="1"/>
  <c r="D143" i="1"/>
  <c r="AF143" i="1"/>
  <c r="D144" i="1"/>
  <c r="AF144" i="1"/>
  <c r="D145" i="1"/>
  <c r="AF145" i="1"/>
  <c r="D146" i="1"/>
  <c r="AF146" i="1"/>
  <c r="D147" i="1"/>
  <c r="AF147" i="1"/>
  <c r="D148" i="1"/>
  <c r="AF148" i="1"/>
  <c r="D149" i="1"/>
  <c r="AF149" i="1"/>
  <c r="D150" i="1"/>
  <c r="AF150" i="1"/>
  <c r="D151" i="1"/>
  <c r="AF151" i="1"/>
  <c r="D152" i="1"/>
  <c r="AF152" i="1"/>
  <c r="D153" i="1"/>
  <c r="AF153" i="1"/>
  <c r="D154" i="1"/>
  <c r="AF154" i="1"/>
  <c r="D155" i="1"/>
  <c r="AF155" i="1"/>
  <c r="D156" i="1"/>
  <c r="AF156" i="1"/>
  <c r="D157" i="1"/>
  <c r="AF157" i="1"/>
  <c r="D158" i="1"/>
  <c r="AF158" i="1"/>
  <c r="D159" i="1"/>
  <c r="AF159" i="1"/>
  <c r="D160" i="1"/>
  <c r="AF160" i="1"/>
  <c r="D161" i="1"/>
  <c r="AF161" i="1"/>
  <c r="D162" i="1"/>
  <c r="AF162" i="1"/>
  <c r="D163" i="1"/>
  <c r="AF163" i="1"/>
  <c r="D164" i="1"/>
  <c r="AF164" i="1"/>
  <c r="D165" i="1"/>
  <c r="AF165" i="1"/>
  <c r="D166" i="1"/>
  <c r="AF166" i="1"/>
  <c r="D167" i="1"/>
  <c r="AF167" i="1"/>
  <c r="D168" i="1"/>
  <c r="AF168" i="1"/>
  <c r="D169" i="1"/>
  <c r="AF169" i="1"/>
  <c r="D170" i="1"/>
  <c r="AF170" i="1"/>
  <c r="D171" i="1"/>
  <c r="AF171" i="1"/>
  <c r="D172" i="1"/>
  <c r="AF172" i="1"/>
  <c r="D173" i="1"/>
  <c r="AF173" i="1"/>
  <c r="D174" i="1"/>
  <c r="AF174" i="1"/>
  <c r="D175" i="1"/>
  <c r="AF175" i="1"/>
  <c r="D176" i="1"/>
  <c r="AF176" i="1"/>
  <c r="D177" i="1"/>
  <c r="AF177" i="1"/>
  <c r="D178" i="1"/>
  <c r="AF178" i="1"/>
  <c r="D179" i="1"/>
  <c r="AF179" i="1"/>
  <c r="D180" i="1"/>
  <c r="AF180" i="1"/>
  <c r="D181" i="1"/>
  <c r="AF181" i="1"/>
  <c r="D182" i="1"/>
  <c r="AF182" i="1"/>
  <c r="D183" i="1"/>
  <c r="AF183" i="1"/>
  <c r="D184" i="1"/>
  <c r="AF184" i="1"/>
  <c r="D185" i="1"/>
  <c r="AF185" i="1"/>
  <c r="D186" i="1"/>
  <c r="AF186" i="1"/>
  <c r="D187" i="1"/>
  <c r="AF187" i="1"/>
  <c r="D188" i="1"/>
  <c r="AF188" i="1"/>
  <c r="D189" i="1"/>
  <c r="AF189" i="1"/>
  <c r="D190" i="1"/>
  <c r="AF190" i="1"/>
  <c r="D191" i="1"/>
  <c r="AF191" i="1"/>
  <c r="D192" i="1"/>
  <c r="AF192" i="1"/>
  <c r="D193" i="1"/>
  <c r="AF193" i="1"/>
  <c r="D194" i="1"/>
  <c r="AF194" i="1"/>
  <c r="D195" i="1"/>
  <c r="AF195" i="1"/>
  <c r="D196" i="1"/>
  <c r="AF196" i="1"/>
  <c r="D197" i="1"/>
  <c r="AF197" i="1"/>
  <c r="D198" i="1"/>
  <c r="AF198" i="1"/>
  <c r="D199" i="1"/>
  <c r="AF199" i="1"/>
  <c r="D200" i="1"/>
  <c r="AF200" i="1"/>
  <c r="D201" i="1"/>
  <c r="AF201" i="1"/>
  <c r="D202" i="1"/>
  <c r="AF202" i="1"/>
  <c r="D203" i="1"/>
  <c r="AF203" i="1"/>
  <c r="D204" i="1"/>
  <c r="AF204" i="1"/>
  <c r="D205" i="1"/>
  <c r="AF205" i="1"/>
  <c r="D206" i="1"/>
  <c r="AF206" i="1"/>
  <c r="D207" i="1"/>
  <c r="AF207" i="1"/>
  <c r="D208" i="1"/>
  <c r="AF208" i="1"/>
  <c r="D209" i="1"/>
  <c r="AF209" i="1"/>
  <c r="D210" i="1"/>
  <c r="AF210" i="1"/>
  <c r="D211" i="1"/>
  <c r="AF211" i="1"/>
  <c r="D212" i="1"/>
  <c r="AF212" i="1"/>
  <c r="D213" i="1"/>
  <c r="AF213" i="1"/>
  <c r="D214" i="1"/>
  <c r="AF214" i="1"/>
  <c r="D215" i="1"/>
  <c r="AF215" i="1"/>
  <c r="D216" i="1"/>
  <c r="AF216" i="1"/>
  <c r="D217" i="1"/>
  <c r="AF217" i="1"/>
  <c r="D218" i="1"/>
  <c r="AF218" i="1"/>
  <c r="D219" i="1"/>
  <c r="AF219" i="1"/>
  <c r="D220" i="1"/>
  <c r="AF220" i="1"/>
  <c r="D221" i="1"/>
  <c r="AF221" i="1"/>
  <c r="D222" i="1"/>
  <c r="AF222" i="1"/>
  <c r="D223" i="1"/>
  <c r="AF223" i="1"/>
  <c r="D224" i="1"/>
  <c r="AF224" i="1"/>
  <c r="D225" i="1"/>
  <c r="AF225" i="1"/>
  <c r="D226" i="1"/>
  <c r="AF226" i="1"/>
  <c r="D227" i="1"/>
  <c r="AF227" i="1"/>
  <c r="D228" i="1"/>
  <c r="AF228" i="1"/>
  <c r="D229" i="1"/>
  <c r="AF229" i="1"/>
  <c r="D230" i="1"/>
  <c r="AF230" i="1"/>
  <c r="D231" i="1"/>
  <c r="AF231" i="1"/>
  <c r="D232" i="1"/>
  <c r="AF232" i="1"/>
  <c r="D233" i="1"/>
  <c r="AF233" i="1"/>
  <c r="D234" i="1"/>
  <c r="AF234" i="1"/>
  <c r="D235" i="1"/>
  <c r="AF235" i="1"/>
  <c r="D236" i="1"/>
  <c r="AF236" i="1"/>
  <c r="D237" i="1"/>
  <c r="AF237" i="1"/>
  <c r="D238" i="1"/>
  <c r="AF238" i="1"/>
  <c r="D239" i="1"/>
  <c r="AF239" i="1"/>
  <c r="D240" i="1"/>
  <c r="AF240" i="1"/>
  <c r="D241" i="1"/>
  <c r="AF241" i="1"/>
  <c r="D242" i="1"/>
  <c r="AF242" i="1"/>
  <c r="D243" i="1"/>
  <c r="AF243" i="1"/>
  <c r="D244" i="1"/>
  <c r="AF244" i="1"/>
  <c r="D245" i="1"/>
  <c r="AF245" i="1"/>
  <c r="D246" i="1"/>
  <c r="AF246" i="1"/>
  <c r="D247" i="1"/>
  <c r="AF247" i="1"/>
  <c r="D248" i="1"/>
  <c r="AF248" i="1"/>
  <c r="D249" i="1"/>
  <c r="AF249" i="1"/>
  <c r="D250" i="1"/>
  <c r="AF250" i="1"/>
  <c r="D251" i="1"/>
  <c r="AF251" i="1"/>
  <c r="D252" i="1"/>
  <c r="AF252" i="1"/>
  <c r="D253" i="1"/>
  <c r="AF253" i="1"/>
  <c r="D254" i="1"/>
  <c r="AF254" i="1"/>
  <c r="D255" i="1"/>
  <c r="AF255" i="1"/>
  <c r="D256" i="1"/>
  <c r="AF256" i="1"/>
  <c r="D257" i="1"/>
  <c r="AF257" i="1"/>
  <c r="D258" i="1"/>
  <c r="AF258" i="1"/>
  <c r="D259" i="1"/>
  <c r="AF259" i="1"/>
  <c r="D260" i="1"/>
  <c r="AF260" i="1"/>
  <c r="D261" i="1"/>
  <c r="AF261" i="1"/>
  <c r="D262" i="1"/>
  <c r="AF262" i="1"/>
  <c r="D263" i="1"/>
  <c r="AF263" i="1"/>
  <c r="D264" i="1"/>
  <c r="AF264" i="1"/>
  <c r="D265" i="1"/>
  <c r="AF265" i="1"/>
  <c r="D266" i="1"/>
  <c r="AF266" i="1"/>
  <c r="D267" i="1"/>
  <c r="AF267" i="1"/>
  <c r="D268" i="1"/>
  <c r="AF268" i="1"/>
  <c r="D269" i="1"/>
  <c r="AF269" i="1"/>
  <c r="D270" i="1"/>
  <c r="AF270" i="1"/>
  <c r="D271" i="1"/>
  <c r="AF271" i="1"/>
  <c r="D272" i="1"/>
  <c r="AF272" i="1"/>
  <c r="D273" i="1"/>
  <c r="AF273" i="1"/>
  <c r="D274" i="1"/>
  <c r="AF274" i="1"/>
  <c r="D275" i="1"/>
  <c r="AF275" i="1"/>
  <c r="D276" i="1"/>
  <c r="AF276" i="1"/>
  <c r="D277" i="1"/>
  <c r="AF277" i="1"/>
  <c r="D278" i="1"/>
  <c r="AF278" i="1"/>
  <c r="D279" i="1"/>
  <c r="AF279" i="1"/>
  <c r="D280" i="1"/>
  <c r="AF280" i="1"/>
  <c r="D281" i="1"/>
  <c r="AF281" i="1"/>
  <c r="D282" i="1"/>
  <c r="AF282" i="1"/>
  <c r="D283" i="1"/>
  <c r="AF283" i="1"/>
  <c r="D284" i="1"/>
  <c r="AF284" i="1"/>
  <c r="D285" i="1"/>
  <c r="AF285" i="1"/>
  <c r="D286" i="1"/>
  <c r="AF286" i="1"/>
  <c r="D287" i="1"/>
  <c r="AF287" i="1"/>
  <c r="D288" i="1"/>
  <c r="AF288" i="1"/>
  <c r="D289" i="1"/>
  <c r="AF289" i="1"/>
  <c r="D290" i="1"/>
  <c r="AF290" i="1"/>
  <c r="D291" i="1"/>
  <c r="AF291" i="1"/>
  <c r="D292" i="1"/>
  <c r="AF292" i="1"/>
  <c r="D293" i="1"/>
  <c r="AF293" i="1"/>
  <c r="D294" i="1"/>
  <c r="AF294" i="1"/>
  <c r="D295" i="1"/>
  <c r="AF295" i="1"/>
  <c r="D296" i="1"/>
  <c r="AF296" i="1"/>
  <c r="D297" i="1"/>
  <c r="AF297" i="1"/>
  <c r="D298" i="1"/>
  <c r="AF298" i="1"/>
  <c r="D299" i="1"/>
  <c r="AF299" i="1"/>
  <c r="D300" i="1"/>
  <c r="AF300" i="1"/>
  <c r="D301" i="1"/>
  <c r="AF301" i="1"/>
  <c r="D302" i="1"/>
  <c r="AF302" i="1"/>
  <c r="D303" i="1"/>
  <c r="AF303" i="1"/>
  <c r="D304" i="1"/>
  <c r="AF304" i="1"/>
  <c r="D305" i="1"/>
  <c r="AF305" i="1"/>
  <c r="D306" i="1"/>
  <c r="AF306" i="1"/>
  <c r="D307" i="1"/>
  <c r="AF307" i="1"/>
  <c r="D308" i="1"/>
  <c r="AF308" i="1"/>
  <c r="D309" i="1"/>
  <c r="AF309" i="1"/>
  <c r="D310" i="1"/>
  <c r="AF310" i="1"/>
  <c r="D311" i="1"/>
  <c r="AF311" i="1"/>
  <c r="D312" i="1"/>
  <c r="AF312" i="1"/>
  <c r="D313" i="1"/>
  <c r="AF313" i="1"/>
  <c r="D314" i="1"/>
  <c r="AF314" i="1"/>
  <c r="D315" i="1"/>
  <c r="AF315" i="1"/>
  <c r="D316" i="1"/>
  <c r="AF316" i="1"/>
  <c r="D317" i="1"/>
  <c r="AF317" i="1"/>
  <c r="D318" i="1"/>
  <c r="AF318" i="1"/>
  <c r="D319" i="1"/>
  <c r="AF319" i="1"/>
  <c r="D320" i="1"/>
  <c r="AF320" i="1"/>
  <c r="D321" i="1"/>
  <c r="AF321" i="1"/>
  <c r="D322" i="1"/>
  <c r="AF322" i="1"/>
  <c r="D323" i="1"/>
  <c r="AF323" i="1"/>
  <c r="D324" i="1"/>
  <c r="AF324" i="1"/>
  <c r="D325" i="1"/>
  <c r="AF325" i="1"/>
  <c r="D326" i="1"/>
  <c r="AF326" i="1"/>
  <c r="D327" i="1"/>
  <c r="AF327" i="1"/>
  <c r="D328" i="1"/>
  <c r="AF328" i="1"/>
  <c r="D329" i="1"/>
  <c r="AF329" i="1"/>
  <c r="D330" i="1"/>
  <c r="AF330" i="1"/>
  <c r="D331" i="1"/>
  <c r="AF331" i="1"/>
  <c r="D332" i="1"/>
  <c r="AF332" i="1"/>
  <c r="D333" i="1"/>
  <c r="AF333" i="1"/>
  <c r="D334" i="1"/>
  <c r="AF334" i="1"/>
  <c r="D335" i="1"/>
  <c r="AF335" i="1"/>
  <c r="D336" i="1"/>
  <c r="AF336" i="1"/>
  <c r="D337" i="1"/>
  <c r="AF337" i="1"/>
  <c r="D338" i="1"/>
  <c r="AF338" i="1"/>
  <c r="D339" i="1"/>
  <c r="AF339" i="1"/>
  <c r="D340" i="1"/>
  <c r="AF340" i="1"/>
  <c r="D341" i="1"/>
  <c r="AF341" i="1"/>
  <c r="D342" i="1"/>
  <c r="AF342" i="1"/>
  <c r="D343" i="1"/>
  <c r="AF343" i="1"/>
  <c r="D344" i="1"/>
  <c r="AF344" i="1"/>
  <c r="D345" i="1"/>
  <c r="AF345" i="1"/>
  <c r="D346" i="1"/>
  <c r="AF346" i="1"/>
  <c r="D347" i="1"/>
  <c r="AF347" i="1"/>
  <c r="D348" i="1"/>
  <c r="AF348" i="1"/>
  <c r="D349" i="1"/>
  <c r="AF349" i="1"/>
  <c r="D350" i="1"/>
  <c r="AF350" i="1"/>
  <c r="D351" i="1"/>
  <c r="AF351" i="1"/>
  <c r="D352" i="1"/>
  <c r="AF352" i="1"/>
  <c r="D353" i="1"/>
  <c r="AF353" i="1"/>
  <c r="D354" i="1"/>
  <c r="AF354" i="1"/>
  <c r="D355" i="1"/>
  <c r="AF355" i="1"/>
  <c r="D356" i="1"/>
  <c r="AF356" i="1"/>
  <c r="D357" i="1"/>
  <c r="AF357" i="1"/>
  <c r="D358" i="1"/>
  <c r="AF358" i="1"/>
  <c r="D359" i="1"/>
  <c r="AF359" i="1"/>
  <c r="D360" i="1"/>
  <c r="AF360" i="1"/>
  <c r="D361" i="1"/>
  <c r="AF361" i="1"/>
  <c r="D362" i="1"/>
  <c r="AF362" i="1"/>
  <c r="D363" i="1"/>
  <c r="AF363" i="1"/>
  <c r="D364" i="1"/>
  <c r="AF364" i="1"/>
  <c r="D365" i="1"/>
  <c r="AF365" i="1"/>
  <c r="D366" i="1"/>
  <c r="AF366" i="1"/>
  <c r="D367" i="1"/>
  <c r="AF367" i="1"/>
  <c r="D368" i="1"/>
  <c r="AF368" i="1"/>
  <c r="D369" i="1"/>
  <c r="AF369" i="1"/>
  <c r="D370" i="1"/>
  <c r="AF370" i="1"/>
  <c r="D371" i="1"/>
  <c r="AF371" i="1"/>
  <c r="D372" i="1"/>
  <c r="AF372" i="1"/>
  <c r="D373" i="1"/>
  <c r="AF373" i="1"/>
  <c r="D374" i="1"/>
  <c r="AF374" i="1"/>
  <c r="D375" i="1"/>
  <c r="AF375" i="1"/>
  <c r="D376" i="1"/>
  <c r="AF376" i="1"/>
  <c r="D377" i="1"/>
  <c r="AF377" i="1"/>
  <c r="D378" i="1"/>
  <c r="AF378" i="1"/>
  <c r="D379" i="1"/>
  <c r="AF379" i="1"/>
  <c r="D380" i="1"/>
  <c r="AF380" i="1"/>
  <c r="D381" i="1"/>
  <c r="AF381" i="1"/>
  <c r="D382" i="1"/>
  <c r="AF382" i="1"/>
  <c r="D383" i="1"/>
  <c r="AF383" i="1"/>
  <c r="D384" i="1"/>
  <c r="AF384" i="1"/>
  <c r="D385" i="1"/>
  <c r="AF385" i="1"/>
  <c r="D386" i="1"/>
  <c r="AF386" i="1"/>
  <c r="D387" i="1"/>
  <c r="AF387" i="1"/>
  <c r="D388" i="1"/>
  <c r="AF388" i="1"/>
  <c r="D389" i="1"/>
  <c r="AF389" i="1"/>
  <c r="D390" i="1"/>
  <c r="AF390" i="1"/>
  <c r="D391" i="1"/>
  <c r="AF391" i="1"/>
  <c r="D392" i="1"/>
  <c r="AF392" i="1"/>
  <c r="D393" i="1"/>
  <c r="AF393" i="1"/>
  <c r="D394" i="1"/>
  <c r="AF394" i="1"/>
  <c r="D395" i="1"/>
  <c r="AF395" i="1"/>
  <c r="D396" i="1"/>
  <c r="AF396" i="1"/>
  <c r="D397" i="1"/>
  <c r="AF397" i="1"/>
  <c r="D398" i="1"/>
  <c r="AF398" i="1"/>
  <c r="D399" i="1"/>
  <c r="AF399" i="1"/>
  <c r="D400" i="1"/>
  <c r="AF400" i="1"/>
  <c r="D401" i="1"/>
  <c r="AF401" i="1"/>
  <c r="D402" i="1"/>
  <c r="AF402" i="1"/>
  <c r="D403" i="1"/>
  <c r="AF403" i="1"/>
  <c r="D404" i="1"/>
  <c r="AF404" i="1"/>
  <c r="D405" i="1"/>
  <c r="AF405" i="1"/>
  <c r="D406" i="1"/>
  <c r="AF406" i="1"/>
  <c r="D407" i="1"/>
  <c r="AF407" i="1"/>
  <c r="D408" i="1"/>
  <c r="AF408" i="1"/>
  <c r="D409" i="1"/>
  <c r="AF409" i="1"/>
  <c r="D410" i="1"/>
  <c r="AF410" i="1"/>
  <c r="D411" i="1"/>
  <c r="AF411" i="1"/>
  <c r="D412" i="1"/>
  <c r="AF412" i="1"/>
  <c r="D413" i="1"/>
  <c r="AF413" i="1"/>
  <c r="D414" i="1"/>
  <c r="AF414" i="1"/>
  <c r="D415" i="1"/>
  <c r="AF415" i="1"/>
  <c r="D416" i="1"/>
  <c r="AF416" i="1"/>
  <c r="D417" i="1"/>
  <c r="AF417" i="1"/>
  <c r="D418" i="1"/>
  <c r="AF418" i="1"/>
  <c r="D419" i="1"/>
  <c r="AF419" i="1"/>
  <c r="D420" i="1"/>
  <c r="AF420" i="1"/>
  <c r="D421" i="1"/>
  <c r="AF421" i="1"/>
  <c r="D422" i="1"/>
  <c r="AF422" i="1"/>
  <c r="D423" i="1"/>
  <c r="AF423" i="1"/>
  <c r="D424" i="1"/>
  <c r="AF424" i="1"/>
  <c r="D425" i="1"/>
  <c r="AF425" i="1"/>
  <c r="D426" i="1"/>
  <c r="AF426" i="1"/>
  <c r="D427" i="1"/>
  <c r="AF427" i="1"/>
  <c r="D428" i="1"/>
  <c r="AF428" i="1"/>
  <c r="D429" i="1"/>
  <c r="AF429" i="1"/>
  <c r="D430" i="1"/>
  <c r="AF430" i="1"/>
  <c r="D431" i="1"/>
  <c r="AF431" i="1"/>
  <c r="D432" i="1"/>
  <c r="AF432" i="1"/>
  <c r="D433" i="1"/>
  <c r="AF433" i="1"/>
  <c r="D434" i="1"/>
  <c r="AF434" i="1"/>
  <c r="D435" i="1"/>
  <c r="AF435" i="1"/>
  <c r="D436" i="1"/>
  <c r="AF436" i="1"/>
  <c r="D437" i="1"/>
  <c r="AF437" i="1"/>
  <c r="D438" i="1"/>
  <c r="AF438" i="1"/>
  <c r="D439" i="1"/>
  <c r="AF439" i="1"/>
  <c r="D440" i="1"/>
  <c r="AF440" i="1"/>
  <c r="D441" i="1"/>
  <c r="AF441" i="1"/>
  <c r="D442" i="1"/>
  <c r="AF442" i="1"/>
  <c r="D443" i="1"/>
  <c r="AF443" i="1"/>
  <c r="D444" i="1"/>
  <c r="AF444" i="1"/>
  <c r="D445" i="1"/>
  <c r="AF445" i="1"/>
  <c r="D446" i="1"/>
  <c r="AF446" i="1"/>
  <c r="D447" i="1"/>
  <c r="AF447" i="1"/>
  <c r="D448" i="1"/>
  <c r="AF448" i="1"/>
  <c r="D449" i="1"/>
  <c r="AF449" i="1"/>
  <c r="D450" i="1"/>
  <c r="AF450" i="1"/>
  <c r="D451" i="1"/>
  <c r="AF451" i="1"/>
  <c r="D452" i="1"/>
  <c r="AF452" i="1"/>
  <c r="D453" i="1"/>
  <c r="AF453" i="1"/>
  <c r="D454" i="1"/>
  <c r="AF454" i="1"/>
  <c r="D455" i="1"/>
  <c r="AF455" i="1"/>
  <c r="D456" i="1"/>
  <c r="AF456" i="1"/>
  <c r="D457" i="1"/>
  <c r="AF457" i="1"/>
  <c r="D458" i="1"/>
  <c r="AF458" i="1"/>
  <c r="D459" i="1"/>
  <c r="AF459" i="1"/>
  <c r="D460" i="1"/>
  <c r="AF460" i="1"/>
  <c r="D461" i="1"/>
  <c r="AF461" i="1"/>
  <c r="D462" i="1"/>
  <c r="AF462" i="1"/>
  <c r="D463" i="1"/>
  <c r="AF463" i="1"/>
  <c r="D464" i="1"/>
  <c r="AF464" i="1"/>
  <c r="D465" i="1"/>
  <c r="AF465" i="1"/>
  <c r="D466" i="1"/>
  <c r="AF466" i="1"/>
  <c r="D467" i="1"/>
  <c r="AF467" i="1"/>
  <c r="D468" i="1"/>
  <c r="AF468" i="1"/>
  <c r="D469" i="1"/>
  <c r="AF469" i="1"/>
  <c r="D470" i="1"/>
  <c r="AF470" i="1"/>
  <c r="D471" i="1"/>
  <c r="AF471" i="1"/>
  <c r="D472" i="1"/>
  <c r="AF472" i="1"/>
  <c r="D473" i="1"/>
  <c r="AF473" i="1"/>
  <c r="D474" i="1"/>
  <c r="AF474" i="1"/>
  <c r="D475" i="1"/>
  <c r="AF475" i="1"/>
  <c r="D476" i="1"/>
  <c r="AF476" i="1"/>
  <c r="D477" i="1"/>
  <c r="AF477" i="1"/>
  <c r="D478" i="1"/>
  <c r="AF478" i="1"/>
  <c r="D479" i="1"/>
  <c r="AF479" i="1"/>
  <c r="D480" i="1"/>
  <c r="AF480" i="1"/>
  <c r="D481" i="1"/>
  <c r="AF481" i="1"/>
  <c r="D482" i="1"/>
  <c r="AF482" i="1"/>
  <c r="D483" i="1"/>
  <c r="AF483" i="1"/>
  <c r="D484" i="1"/>
  <c r="AF484" i="1"/>
  <c r="D485" i="1"/>
  <c r="AF485" i="1"/>
  <c r="D486" i="1"/>
  <c r="AF486" i="1"/>
  <c r="D487" i="1"/>
  <c r="AF487" i="1"/>
  <c r="D488" i="1"/>
  <c r="AF488" i="1"/>
  <c r="D489" i="1"/>
  <c r="AF489" i="1"/>
  <c r="D490" i="1"/>
  <c r="AF490" i="1"/>
  <c r="D491" i="1"/>
  <c r="AF491" i="1"/>
  <c r="D492" i="1"/>
  <c r="AF492" i="1"/>
  <c r="D493" i="1"/>
  <c r="AF493" i="1"/>
  <c r="D494" i="1"/>
  <c r="AF494" i="1"/>
  <c r="D495" i="1"/>
  <c r="AF495" i="1"/>
  <c r="D496" i="1"/>
  <c r="AF496" i="1"/>
  <c r="AF14" i="1"/>
  <c r="AF13" i="1"/>
  <c r="AF12" i="1"/>
  <c r="E17" i="1"/>
  <c r="AB17" i="1"/>
  <c r="E18" i="1"/>
  <c r="AB18" i="1"/>
  <c r="E19" i="1"/>
  <c r="AB19" i="1"/>
  <c r="E20" i="1"/>
  <c r="AB20" i="1"/>
  <c r="E21" i="1"/>
  <c r="AB21" i="1"/>
  <c r="E22" i="1"/>
  <c r="AB22" i="1"/>
  <c r="E23" i="1"/>
  <c r="AB23" i="1"/>
  <c r="E24" i="1"/>
  <c r="AB24" i="1"/>
  <c r="E25" i="1"/>
  <c r="AB25" i="1"/>
  <c r="E26" i="1"/>
  <c r="AB26" i="1"/>
  <c r="E27" i="1"/>
  <c r="AB27" i="1"/>
  <c r="E28" i="1"/>
  <c r="AB28" i="1"/>
  <c r="E29" i="1"/>
  <c r="AB29" i="1"/>
  <c r="E30" i="1"/>
  <c r="AB30" i="1"/>
  <c r="E31" i="1"/>
  <c r="AB31" i="1"/>
  <c r="E32" i="1"/>
  <c r="AB32" i="1"/>
  <c r="E33" i="1"/>
  <c r="AB33" i="1"/>
  <c r="E34" i="1"/>
  <c r="AB34" i="1"/>
  <c r="E35" i="1"/>
  <c r="AB35" i="1"/>
  <c r="E36" i="1"/>
  <c r="AB36" i="1"/>
  <c r="E37" i="1"/>
  <c r="AB37" i="1"/>
  <c r="E38" i="1"/>
  <c r="AB38" i="1"/>
  <c r="E39" i="1"/>
  <c r="AB39" i="1"/>
  <c r="E40" i="1"/>
  <c r="AB40" i="1"/>
  <c r="E41" i="1"/>
  <c r="AB41" i="1"/>
  <c r="E42" i="1"/>
  <c r="AB42" i="1"/>
  <c r="E43" i="1"/>
  <c r="AB43" i="1"/>
  <c r="E44" i="1"/>
  <c r="AB44" i="1"/>
  <c r="E45" i="1"/>
  <c r="AB45" i="1"/>
  <c r="E46" i="1"/>
  <c r="AB46" i="1"/>
  <c r="E47" i="1"/>
  <c r="AB47" i="1"/>
  <c r="E48" i="1"/>
  <c r="AB48" i="1"/>
  <c r="E49" i="1"/>
  <c r="AB49" i="1"/>
  <c r="E50" i="1"/>
  <c r="AB50" i="1"/>
  <c r="E51" i="1"/>
  <c r="AB51" i="1"/>
  <c r="E52" i="1"/>
  <c r="AB52" i="1"/>
  <c r="E53" i="1"/>
  <c r="AB53" i="1"/>
  <c r="E54" i="1"/>
  <c r="AB54" i="1"/>
  <c r="E55" i="1"/>
  <c r="AB55" i="1"/>
  <c r="E56" i="1"/>
  <c r="AB56" i="1"/>
  <c r="E57" i="1"/>
  <c r="AB57" i="1"/>
  <c r="E58" i="1"/>
  <c r="AB58" i="1"/>
  <c r="E59" i="1"/>
  <c r="AB59" i="1"/>
  <c r="E60" i="1"/>
  <c r="AB60" i="1"/>
  <c r="E61" i="1"/>
  <c r="AB61" i="1"/>
  <c r="E62" i="1"/>
  <c r="AB62" i="1"/>
  <c r="E63" i="1"/>
  <c r="AB63" i="1"/>
  <c r="E64" i="1"/>
  <c r="AB64" i="1"/>
  <c r="E65" i="1"/>
  <c r="AB65" i="1"/>
  <c r="E66" i="1"/>
  <c r="AB66" i="1"/>
  <c r="E67" i="1"/>
  <c r="AB67" i="1"/>
  <c r="E68" i="1"/>
  <c r="AB68" i="1"/>
  <c r="E69" i="1"/>
  <c r="AB69" i="1"/>
  <c r="E70" i="1"/>
  <c r="AB70" i="1"/>
  <c r="E71" i="1"/>
  <c r="AB71" i="1"/>
  <c r="E72" i="1"/>
  <c r="AB72" i="1"/>
  <c r="E73" i="1"/>
  <c r="AB73" i="1"/>
  <c r="E74" i="1"/>
  <c r="AB74" i="1"/>
  <c r="E75" i="1"/>
  <c r="AB75" i="1"/>
  <c r="E76" i="1"/>
  <c r="AB76" i="1"/>
  <c r="E77" i="1"/>
  <c r="AB77" i="1"/>
  <c r="E78" i="1"/>
  <c r="AB78" i="1"/>
  <c r="E79" i="1"/>
  <c r="AB79" i="1"/>
  <c r="E80" i="1"/>
  <c r="AB80" i="1"/>
  <c r="E81" i="1"/>
  <c r="AB81" i="1"/>
  <c r="E82" i="1"/>
  <c r="AB82" i="1"/>
  <c r="E83" i="1"/>
  <c r="AB83" i="1"/>
  <c r="E84" i="1"/>
  <c r="AB84" i="1"/>
  <c r="E85" i="1"/>
  <c r="AB85" i="1"/>
  <c r="E86" i="1"/>
  <c r="AB86" i="1"/>
  <c r="E87" i="1"/>
  <c r="AB87" i="1"/>
  <c r="E88" i="1"/>
  <c r="AB88" i="1"/>
  <c r="E89" i="1"/>
  <c r="AB89" i="1"/>
  <c r="E90" i="1"/>
  <c r="AB90" i="1"/>
  <c r="E91" i="1"/>
  <c r="AB91" i="1"/>
  <c r="E92" i="1"/>
  <c r="AB92" i="1"/>
  <c r="E93" i="1"/>
  <c r="AB93" i="1"/>
  <c r="E94" i="1"/>
  <c r="AB94" i="1"/>
  <c r="E95" i="1"/>
  <c r="AB95" i="1"/>
  <c r="E96" i="1"/>
  <c r="AB96" i="1"/>
  <c r="E97" i="1"/>
  <c r="AB97" i="1"/>
  <c r="E98" i="1"/>
  <c r="AB98" i="1"/>
  <c r="E99" i="1"/>
  <c r="AB99" i="1"/>
  <c r="E100" i="1"/>
  <c r="AB100" i="1"/>
  <c r="E101" i="1"/>
  <c r="AB101" i="1"/>
  <c r="E102" i="1"/>
  <c r="AB102" i="1"/>
  <c r="E103" i="1"/>
  <c r="AB103" i="1"/>
  <c r="E104" i="1"/>
  <c r="AB104" i="1"/>
  <c r="E105" i="1"/>
  <c r="AB105" i="1"/>
  <c r="E106" i="1"/>
  <c r="AB106" i="1"/>
  <c r="E107" i="1"/>
  <c r="AB107" i="1"/>
  <c r="E108" i="1"/>
  <c r="AB108" i="1"/>
  <c r="E109" i="1"/>
  <c r="AB109" i="1"/>
  <c r="E110" i="1"/>
  <c r="AB110" i="1"/>
  <c r="E111" i="1"/>
  <c r="AB111" i="1"/>
  <c r="E112" i="1"/>
  <c r="AB112" i="1"/>
  <c r="E113" i="1"/>
  <c r="AB113" i="1"/>
  <c r="E114" i="1"/>
  <c r="AB114" i="1"/>
  <c r="E115" i="1"/>
  <c r="AB115" i="1"/>
  <c r="E116" i="1"/>
  <c r="AB116" i="1"/>
  <c r="E117" i="1"/>
  <c r="AB117" i="1"/>
  <c r="E118" i="1"/>
  <c r="AB118" i="1"/>
  <c r="E119" i="1"/>
  <c r="AB119" i="1"/>
  <c r="E120" i="1"/>
  <c r="AB120" i="1"/>
  <c r="E121" i="1"/>
  <c r="AB121" i="1"/>
  <c r="E122" i="1"/>
  <c r="AB122" i="1"/>
  <c r="E123" i="1"/>
  <c r="AB123" i="1"/>
  <c r="E124" i="1"/>
  <c r="AB124" i="1"/>
  <c r="E125" i="1"/>
  <c r="AB125" i="1"/>
  <c r="E126" i="1"/>
  <c r="AB126" i="1"/>
  <c r="E127" i="1"/>
  <c r="AB127" i="1"/>
  <c r="E128" i="1"/>
  <c r="AB128" i="1"/>
  <c r="E129" i="1"/>
  <c r="AB129" i="1"/>
  <c r="E130" i="1"/>
  <c r="AB130" i="1"/>
  <c r="E131" i="1"/>
  <c r="AB131" i="1"/>
  <c r="E132" i="1"/>
  <c r="AB132" i="1"/>
  <c r="E133" i="1"/>
  <c r="AB133" i="1"/>
  <c r="E134" i="1"/>
  <c r="AB134" i="1"/>
  <c r="E135" i="1"/>
  <c r="AB135" i="1"/>
  <c r="E136" i="1"/>
  <c r="AB136" i="1"/>
  <c r="E137" i="1"/>
  <c r="AB137" i="1"/>
  <c r="E138" i="1"/>
  <c r="AB138" i="1"/>
  <c r="E139" i="1"/>
  <c r="AB139" i="1"/>
  <c r="E140" i="1"/>
  <c r="AB140" i="1"/>
  <c r="E141" i="1"/>
  <c r="AB141" i="1"/>
  <c r="E142" i="1"/>
  <c r="AB142" i="1"/>
  <c r="E143" i="1"/>
  <c r="AB143" i="1"/>
  <c r="E144" i="1"/>
  <c r="AB144" i="1"/>
  <c r="E145" i="1"/>
  <c r="AB145" i="1"/>
  <c r="E146" i="1"/>
  <c r="AB146" i="1"/>
  <c r="E147" i="1"/>
  <c r="AB147" i="1"/>
  <c r="E148" i="1"/>
  <c r="AB148" i="1"/>
  <c r="E149" i="1"/>
  <c r="AB149" i="1"/>
  <c r="E150" i="1"/>
  <c r="AB150" i="1"/>
  <c r="E151" i="1"/>
  <c r="AB151" i="1"/>
  <c r="E152" i="1"/>
  <c r="AB152" i="1"/>
  <c r="E153" i="1"/>
  <c r="AB153" i="1"/>
  <c r="E154" i="1"/>
  <c r="AB154" i="1"/>
  <c r="E155" i="1"/>
  <c r="AB155" i="1"/>
  <c r="E156" i="1"/>
  <c r="AB156" i="1"/>
  <c r="E157" i="1"/>
  <c r="AB157" i="1"/>
  <c r="E158" i="1"/>
  <c r="AB158" i="1"/>
  <c r="E159" i="1"/>
  <c r="AB159" i="1"/>
  <c r="E160" i="1"/>
  <c r="AB160" i="1"/>
  <c r="E161" i="1"/>
  <c r="AB161" i="1"/>
  <c r="E162" i="1"/>
  <c r="AB162" i="1"/>
  <c r="E163" i="1"/>
  <c r="AB163" i="1"/>
  <c r="E164" i="1"/>
  <c r="AB164" i="1"/>
  <c r="E165" i="1"/>
  <c r="AB165" i="1"/>
  <c r="E166" i="1"/>
  <c r="AB166" i="1"/>
  <c r="E167" i="1"/>
  <c r="AB167" i="1"/>
  <c r="E168" i="1"/>
  <c r="AB168" i="1"/>
  <c r="E169" i="1"/>
  <c r="AB169" i="1"/>
  <c r="E170" i="1"/>
  <c r="AB170" i="1"/>
  <c r="E171" i="1"/>
  <c r="AB171" i="1"/>
  <c r="E172" i="1"/>
  <c r="AB172" i="1"/>
  <c r="E173" i="1"/>
  <c r="AB173" i="1"/>
  <c r="E174" i="1"/>
  <c r="AB174" i="1"/>
  <c r="E175" i="1"/>
  <c r="AB175" i="1"/>
  <c r="E176" i="1"/>
  <c r="AB176" i="1"/>
  <c r="E177" i="1"/>
  <c r="AB177" i="1"/>
  <c r="E178" i="1"/>
  <c r="AB178" i="1"/>
  <c r="E179" i="1"/>
  <c r="AB179" i="1"/>
  <c r="E180" i="1"/>
  <c r="AB180" i="1"/>
  <c r="E181" i="1"/>
  <c r="AB181" i="1"/>
  <c r="E182" i="1"/>
  <c r="AB182" i="1"/>
  <c r="E183" i="1"/>
  <c r="AB183" i="1"/>
  <c r="E184" i="1"/>
  <c r="AB184" i="1"/>
  <c r="E185" i="1"/>
  <c r="AB185" i="1"/>
  <c r="E186" i="1"/>
  <c r="AB186" i="1"/>
  <c r="E187" i="1"/>
  <c r="AB187" i="1"/>
  <c r="E188" i="1"/>
  <c r="AB188" i="1"/>
  <c r="E189" i="1"/>
  <c r="AB189" i="1"/>
  <c r="E190" i="1"/>
  <c r="AB190" i="1"/>
  <c r="E191" i="1"/>
  <c r="AB191" i="1"/>
  <c r="E192" i="1"/>
  <c r="AB192" i="1"/>
  <c r="E193" i="1"/>
  <c r="AB193" i="1"/>
  <c r="E194" i="1"/>
  <c r="AB194" i="1"/>
  <c r="E195" i="1"/>
  <c r="AB195" i="1"/>
  <c r="E196" i="1"/>
  <c r="AB196" i="1"/>
  <c r="E197" i="1"/>
  <c r="AB197" i="1"/>
  <c r="E198" i="1"/>
  <c r="AB198" i="1"/>
  <c r="E199" i="1"/>
  <c r="AB199" i="1"/>
  <c r="E200" i="1"/>
  <c r="AB200" i="1"/>
  <c r="E201" i="1"/>
  <c r="AB201" i="1"/>
  <c r="E202" i="1"/>
  <c r="AB202" i="1"/>
  <c r="E203" i="1"/>
  <c r="AB203" i="1"/>
  <c r="E204" i="1"/>
  <c r="AB204" i="1"/>
  <c r="E205" i="1"/>
  <c r="AB205" i="1"/>
  <c r="E206" i="1"/>
  <c r="AB206" i="1"/>
  <c r="E207" i="1"/>
  <c r="AB207" i="1"/>
  <c r="E208" i="1"/>
  <c r="AB208" i="1"/>
  <c r="E209" i="1"/>
  <c r="AB209" i="1"/>
  <c r="E210" i="1"/>
  <c r="AB210" i="1"/>
  <c r="E211" i="1"/>
  <c r="AB211" i="1"/>
  <c r="E212" i="1"/>
  <c r="AB212" i="1"/>
  <c r="E213" i="1"/>
  <c r="AB213" i="1"/>
  <c r="E214" i="1"/>
  <c r="AB214" i="1"/>
  <c r="E215" i="1"/>
  <c r="AB215" i="1"/>
  <c r="E216" i="1"/>
  <c r="AB216" i="1"/>
  <c r="E217" i="1"/>
  <c r="AB217" i="1"/>
  <c r="E218" i="1"/>
  <c r="AB218" i="1"/>
  <c r="E219" i="1"/>
  <c r="AB219" i="1"/>
  <c r="E220" i="1"/>
  <c r="AB220" i="1"/>
  <c r="E221" i="1"/>
  <c r="AB221" i="1"/>
  <c r="E222" i="1"/>
  <c r="AB222" i="1"/>
  <c r="E223" i="1"/>
  <c r="AB223" i="1"/>
  <c r="E224" i="1"/>
  <c r="AB224" i="1"/>
  <c r="E225" i="1"/>
  <c r="AB225" i="1"/>
  <c r="E226" i="1"/>
  <c r="AB226" i="1"/>
  <c r="E227" i="1"/>
  <c r="AB227" i="1"/>
  <c r="E228" i="1"/>
  <c r="AB228" i="1"/>
  <c r="E229" i="1"/>
  <c r="AB229" i="1"/>
  <c r="E230" i="1"/>
  <c r="AB230" i="1"/>
  <c r="E231" i="1"/>
  <c r="AB231" i="1"/>
  <c r="E232" i="1"/>
  <c r="AB232" i="1"/>
  <c r="E233" i="1"/>
  <c r="AB233" i="1"/>
  <c r="E234" i="1"/>
  <c r="AB234" i="1"/>
  <c r="E235" i="1"/>
  <c r="AB235" i="1"/>
  <c r="E236" i="1"/>
  <c r="AB236" i="1"/>
  <c r="E237" i="1"/>
  <c r="AB237" i="1"/>
  <c r="E238" i="1"/>
  <c r="AB238" i="1"/>
  <c r="E239" i="1"/>
  <c r="AB239" i="1"/>
  <c r="E240" i="1"/>
  <c r="AB240" i="1"/>
  <c r="E241" i="1"/>
  <c r="AB241" i="1"/>
  <c r="E242" i="1"/>
  <c r="AB242" i="1"/>
  <c r="E243" i="1"/>
  <c r="AB243" i="1"/>
  <c r="E244" i="1"/>
  <c r="AB244" i="1"/>
  <c r="E245" i="1"/>
  <c r="AB245" i="1"/>
  <c r="E246" i="1"/>
  <c r="AB246" i="1"/>
  <c r="E247" i="1"/>
  <c r="AB247" i="1"/>
  <c r="E248" i="1"/>
  <c r="AB248" i="1"/>
  <c r="E249" i="1"/>
  <c r="AB249" i="1"/>
  <c r="E250" i="1"/>
  <c r="AB250" i="1"/>
  <c r="E251" i="1"/>
  <c r="AB251" i="1"/>
  <c r="E252" i="1"/>
  <c r="AB252" i="1"/>
  <c r="E253" i="1"/>
  <c r="AB253" i="1"/>
  <c r="E254" i="1"/>
  <c r="AB254" i="1"/>
  <c r="E255" i="1"/>
  <c r="AB255" i="1"/>
  <c r="E256" i="1"/>
  <c r="AB256" i="1"/>
  <c r="E257" i="1"/>
  <c r="AB257" i="1"/>
  <c r="E258" i="1"/>
  <c r="AB258" i="1"/>
  <c r="E259" i="1"/>
  <c r="AB259" i="1"/>
  <c r="E260" i="1"/>
  <c r="AB260" i="1"/>
  <c r="E261" i="1"/>
  <c r="AB261" i="1"/>
  <c r="E262" i="1"/>
  <c r="AB262" i="1"/>
  <c r="E263" i="1"/>
  <c r="AB263" i="1"/>
  <c r="E264" i="1"/>
  <c r="AB264" i="1"/>
  <c r="E265" i="1"/>
  <c r="AB265" i="1"/>
  <c r="E266" i="1"/>
  <c r="AB266" i="1"/>
  <c r="E267" i="1"/>
  <c r="AB267" i="1"/>
  <c r="E268" i="1"/>
  <c r="AB268" i="1"/>
  <c r="E269" i="1"/>
  <c r="AB269" i="1"/>
  <c r="E270" i="1"/>
  <c r="AB270" i="1"/>
  <c r="E271" i="1"/>
  <c r="AB271" i="1"/>
  <c r="E272" i="1"/>
  <c r="AB272" i="1"/>
  <c r="E273" i="1"/>
  <c r="AB273" i="1"/>
  <c r="E274" i="1"/>
  <c r="AB274" i="1"/>
  <c r="E275" i="1"/>
  <c r="AB275" i="1"/>
  <c r="E276" i="1"/>
  <c r="AB276" i="1"/>
  <c r="E277" i="1"/>
  <c r="AB277" i="1"/>
  <c r="E278" i="1"/>
  <c r="AB278" i="1"/>
  <c r="E279" i="1"/>
  <c r="AB279" i="1"/>
  <c r="E280" i="1"/>
  <c r="AB280" i="1"/>
  <c r="E281" i="1"/>
  <c r="AB281" i="1"/>
  <c r="E282" i="1"/>
  <c r="AB282" i="1"/>
  <c r="E283" i="1"/>
  <c r="AB283" i="1"/>
  <c r="E284" i="1"/>
  <c r="AB284" i="1"/>
  <c r="E285" i="1"/>
  <c r="AB285" i="1"/>
  <c r="E286" i="1"/>
  <c r="AB286" i="1"/>
  <c r="E287" i="1"/>
  <c r="AB287" i="1"/>
  <c r="E288" i="1"/>
  <c r="AB288" i="1"/>
  <c r="E289" i="1"/>
  <c r="AB289" i="1"/>
  <c r="E290" i="1"/>
  <c r="AB290" i="1"/>
  <c r="E291" i="1"/>
  <c r="AB291" i="1"/>
  <c r="E292" i="1"/>
  <c r="AB292" i="1"/>
  <c r="E293" i="1"/>
  <c r="AB293" i="1"/>
  <c r="E294" i="1"/>
  <c r="AB294" i="1"/>
  <c r="E295" i="1"/>
  <c r="AB295" i="1"/>
  <c r="E296" i="1"/>
  <c r="AB296" i="1"/>
  <c r="E297" i="1"/>
  <c r="AB297" i="1"/>
  <c r="E298" i="1"/>
  <c r="AB298" i="1"/>
  <c r="E299" i="1"/>
  <c r="AB299" i="1"/>
  <c r="E300" i="1"/>
  <c r="AB300" i="1"/>
  <c r="E301" i="1"/>
  <c r="AB301" i="1"/>
  <c r="E302" i="1"/>
  <c r="AB302" i="1"/>
  <c r="E303" i="1"/>
  <c r="AB303" i="1"/>
  <c r="E304" i="1"/>
  <c r="AB304" i="1"/>
  <c r="E305" i="1"/>
  <c r="AB305" i="1"/>
  <c r="E306" i="1"/>
  <c r="AB306" i="1"/>
  <c r="E307" i="1"/>
  <c r="AB307" i="1"/>
  <c r="E308" i="1"/>
  <c r="AB308" i="1"/>
  <c r="E309" i="1"/>
  <c r="AB309" i="1"/>
  <c r="E310" i="1"/>
  <c r="AB310" i="1"/>
  <c r="E311" i="1"/>
  <c r="AB311" i="1"/>
  <c r="E312" i="1"/>
  <c r="AB312" i="1"/>
  <c r="E313" i="1"/>
  <c r="AB313" i="1"/>
  <c r="E314" i="1"/>
  <c r="AB314" i="1"/>
  <c r="E315" i="1"/>
  <c r="AB315" i="1"/>
  <c r="E316" i="1"/>
  <c r="AB316" i="1"/>
  <c r="E317" i="1"/>
  <c r="AB317" i="1"/>
  <c r="E318" i="1"/>
  <c r="AB318" i="1"/>
  <c r="E319" i="1"/>
  <c r="AB319" i="1"/>
  <c r="E320" i="1"/>
  <c r="AB320" i="1"/>
  <c r="E321" i="1"/>
  <c r="AB321" i="1"/>
  <c r="E322" i="1"/>
  <c r="AB322" i="1"/>
  <c r="E323" i="1"/>
  <c r="AB323" i="1"/>
  <c r="E324" i="1"/>
  <c r="AB324" i="1"/>
  <c r="E325" i="1"/>
  <c r="AB325" i="1"/>
  <c r="E326" i="1"/>
  <c r="AB326" i="1"/>
  <c r="E327" i="1"/>
  <c r="AB327" i="1"/>
  <c r="E328" i="1"/>
  <c r="AB328" i="1"/>
  <c r="E329" i="1"/>
  <c r="AB329" i="1"/>
  <c r="E330" i="1"/>
  <c r="AB330" i="1"/>
  <c r="E331" i="1"/>
  <c r="AB331" i="1"/>
  <c r="E332" i="1"/>
  <c r="AB332" i="1"/>
  <c r="E333" i="1"/>
  <c r="AB333" i="1"/>
  <c r="E334" i="1"/>
  <c r="AB334" i="1"/>
  <c r="E335" i="1"/>
  <c r="AB335" i="1"/>
  <c r="E336" i="1"/>
  <c r="AB336" i="1"/>
  <c r="E337" i="1"/>
  <c r="AB337" i="1"/>
  <c r="E338" i="1"/>
  <c r="AB338" i="1"/>
  <c r="E339" i="1"/>
  <c r="AB339" i="1"/>
  <c r="E340" i="1"/>
  <c r="AB340" i="1"/>
  <c r="E341" i="1"/>
  <c r="AB341" i="1"/>
  <c r="E342" i="1"/>
  <c r="AB342" i="1"/>
  <c r="E343" i="1"/>
  <c r="AB343" i="1"/>
  <c r="E344" i="1"/>
  <c r="AB344" i="1"/>
  <c r="E345" i="1"/>
  <c r="AB345" i="1"/>
  <c r="E346" i="1"/>
  <c r="AB346" i="1"/>
  <c r="E347" i="1"/>
  <c r="AB347" i="1"/>
  <c r="E348" i="1"/>
  <c r="AB348" i="1"/>
  <c r="E349" i="1"/>
  <c r="AB349" i="1"/>
  <c r="E350" i="1"/>
  <c r="AB350" i="1"/>
  <c r="E351" i="1"/>
  <c r="AB351" i="1"/>
  <c r="E352" i="1"/>
  <c r="AB352" i="1"/>
  <c r="E353" i="1"/>
  <c r="AB353" i="1"/>
  <c r="E354" i="1"/>
  <c r="AB354" i="1"/>
  <c r="E355" i="1"/>
  <c r="AB355" i="1"/>
  <c r="E356" i="1"/>
  <c r="AB356" i="1"/>
  <c r="E357" i="1"/>
  <c r="AB357" i="1"/>
  <c r="E358" i="1"/>
  <c r="AB358" i="1"/>
  <c r="E359" i="1"/>
  <c r="AB359" i="1"/>
  <c r="E360" i="1"/>
  <c r="AB360" i="1"/>
  <c r="E361" i="1"/>
  <c r="AB361" i="1"/>
  <c r="E362" i="1"/>
  <c r="AB362" i="1"/>
  <c r="E363" i="1"/>
  <c r="AB363" i="1"/>
  <c r="E364" i="1"/>
  <c r="AB364" i="1"/>
  <c r="E365" i="1"/>
  <c r="AB365" i="1"/>
  <c r="E366" i="1"/>
  <c r="AB366" i="1"/>
  <c r="E367" i="1"/>
  <c r="AB367" i="1"/>
  <c r="E368" i="1"/>
  <c r="AB368" i="1"/>
  <c r="E369" i="1"/>
  <c r="AB369" i="1"/>
  <c r="E370" i="1"/>
  <c r="AB370" i="1"/>
  <c r="E371" i="1"/>
  <c r="AB371" i="1"/>
  <c r="E372" i="1"/>
  <c r="AB372" i="1"/>
  <c r="E373" i="1"/>
  <c r="AB373" i="1"/>
  <c r="E374" i="1"/>
  <c r="AB374" i="1"/>
  <c r="E375" i="1"/>
  <c r="AB375" i="1"/>
  <c r="E376" i="1"/>
  <c r="AB376" i="1"/>
  <c r="E377" i="1"/>
  <c r="AB377" i="1"/>
  <c r="E378" i="1"/>
  <c r="AB378" i="1"/>
  <c r="E379" i="1"/>
  <c r="AB379" i="1"/>
  <c r="E380" i="1"/>
  <c r="AB380" i="1"/>
  <c r="E381" i="1"/>
  <c r="AB381" i="1"/>
  <c r="E382" i="1"/>
  <c r="AB382" i="1"/>
  <c r="E383" i="1"/>
  <c r="AB383" i="1"/>
  <c r="E384" i="1"/>
  <c r="AB384" i="1"/>
  <c r="E385" i="1"/>
  <c r="AB385" i="1"/>
  <c r="E386" i="1"/>
  <c r="AB386" i="1"/>
  <c r="E387" i="1"/>
  <c r="AB387" i="1"/>
  <c r="E388" i="1"/>
  <c r="AB388" i="1"/>
  <c r="E389" i="1"/>
  <c r="AB389" i="1"/>
  <c r="E390" i="1"/>
  <c r="AB390" i="1"/>
  <c r="E391" i="1"/>
  <c r="AB391" i="1"/>
  <c r="E392" i="1"/>
  <c r="AB392" i="1"/>
  <c r="E393" i="1"/>
  <c r="AB393" i="1"/>
  <c r="E394" i="1"/>
  <c r="AB394" i="1"/>
  <c r="E395" i="1"/>
  <c r="AB395" i="1"/>
  <c r="E396" i="1"/>
  <c r="AB396" i="1"/>
  <c r="E397" i="1"/>
  <c r="AB397" i="1"/>
  <c r="E398" i="1"/>
  <c r="AB398" i="1"/>
  <c r="E399" i="1"/>
  <c r="AB399" i="1"/>
  <c r="E400" i="1"/>
  <c r="AB400" i="1"/>
  <c r="E401" i="1"/>
  <c r="AB401" i="1"/>
  <c r="E402" i="1"/>
  <c r="AB402" i="1"/>
  <c r="E403" i="1"/>
  <c r="AB403" i="1"/>
  <c r="E404" i="1"/>
  <c r="AB404" i="1"/>
  <c r="E405" i="1"/>
  <c r="AB405" i="1"/>
  <c r="E406" i="1"/>
  <c r="AB406" i="1"/>
  <c r="E407" i="1"/>
  <c r="AB407" i="1"/>
  <c r="E408" i="1"/>
  <c r="AB408" i="1"/>
  <c r="E409" i="1"/>
  <c r="AB409" i="1"/>
  <c r="E410" i="1"/>
  <c r="AB410" i="1"/>
  <c r="E411" i="1"/>
  <c r="AB411" i="1"/>
  <c r="E412" i="1"/>
  <c r="AB412" i="1"/>
  <c r="E413" i="1"/>
  <c r="AB413" i="1"/>
  <c r="E414" i="1"/>
  <c r="AB414" i="1"/>
  <c r="E415" i="1"/>
  <c r="AB415" i="1"/>
  <c r="E416" i="1"/>
  <c r="AB416" i="1"/>
  <c r="E417" i="1"/>
  <c r="AB417" i="1"/>
  <c r="E418" i="1"/>
  <c r="AB418" i="1"/>
  <c r="E419" i="1"/>
  <c r="AB419" i="1"/>
  <c r="E420" i="1"/>
  <c r="AB420" i="1"/>
  <c r="E421" i="1"/>
  <c r="AB421" i="1"/>
  <c r="E422" i="1"/>
  <c r="AB422" i="1"/>
  <c r="E423" i="1"/>
  <c r="AB423" i="1"/>
  <c r="E424" i="1"/>
  <c r="AB424" i="1"/>
  <c r="E425" i="1"/>
  <c r="AB425" i="1"/>
  <c r="E426" i="1"/>
  <c r="AB426" i="1"/>
  <c r="E427" i="1"/>
  <c r="AB427" i="1"/>
  <c r="E428" i="1"/>
  <c r="AB428" i="1"/>
  <c r="E429" i="1"/>
  <c r="AB429" i="1"/>
  <c r="E430" i="1"/>
  <c r="AB430" i="1"/>
  <c r="E431" i="1"/>
  <c r="AB431" i="1"/>
  <c r="E432" i="1"/>
  <c r="AB432" i="1"/>
  <c r="E433" i="1"/>
  <c r="AB433" i="1"/>
  <c r="E434" i="1"/>
  <c r="AB434" i="1"/>
  <c r="E435" i="1"/>
  <c r="AB435" i="1"/>
  <c r="E436" i="1"/>
  <c r="AB436" i="1"/>
  <c r="E437" i="1"/>
  <c r="AB437" i="1"/>
  <c r="E438" i="1"/>
  <c r="AB438" i="1"/>
  <c r="E439" i="1"/>
  <c r="AB439" i="1"/>
  <c r="E440" i="1"/>
  <c r="AB440" i="1"/>
  <c r="E441" i="1"/>
  <c r="AB441" i="1"/>
  <c r="E442" i="1"/>
  <c r="AB442" i="1"/>
  <c r="E443" i="1"/>
  <c r="AB443" i="1"/>
  <c r="E444" i="1"/>
  <c r="AB444" i="1"/>
  <c r="E445" i="1"/>
  <c r="AB445" i="1"/>
  <c r="E446" i="1"/>
  <c r="AB446" i="1"/>
  <c r="E447" i="1"/>
  <c r="AB447" i="1"/>
  <c r="E448" i="1"/>
  <c r="AB448" i="1"/>
  <c r="E449" i="1"/>
  <c r="AB449" i="1"/>
  <c r="E450" i="1"/>
  <c r="AB450" i="1"/>
  <c r="E451" i="1"/>
  <c r="AB451" i="1"/>
  <c r="E452" i="1"/>
  <c r="AB452" i="1"/>
  <c r="E453" i="1"/>
  <c r="AB453" i="1"/>
  <c r="E454" i="1"/>
  <c r="AB454" i="1"/>
  <c r="E455" i="1"/>
  <c r="AB455" i="1"/>
  <c r="E456" i="1"/>
  <c r="AB456" i="1"/>
  <c r="E457" i="1"/>
  <c r="AB457" i="1"/>
  <c r="E458" i="1"/>
  <c r="AB458" i="1"/>
  <c r="E459" i="1"/>
  <c r="AB459" i="1"/>
  <c r="E460" i="1"/>
  <c r="AB460" i="1"/>
  <c r="E461" i="1"/>
  <c r="AB461" i="1"/>
  <c r="E462" i="1"/>
  <c r="AB462" i="1"/>
  <c r="E463" i="1"/>
  <c r="AB463" i="1"/>
  <c r="E464" i="1"/>
  <c r="AB464" i="1"/>
  <c r="E465" i="1"/>
  <c r="AB465" i="1"/>
  <c r="E466" i="1"/>
  <c r="AB466" i="1"/>
  <c r="E467" i="1"/>
  <c r="AB467" i="1"/>
  <c r="E468" i="1"/>
  <c r="AB468" i="1"/>
  <c r="E469" i="1"/>
  <c r="AB469" i="1"/>
  <c r="E470" i="1"/>
  <c r="AB470" i="1"/>
  <c r="E471" i="1"/>
  <c r="AB471" i="1"/>
  <c r="E472" i="1"/>
  <c r="AB472" i="1"/>
  <c r="E473" i="1"/>
  <c r="AB473" i="1"/>
  <c r="E474" i="1"/>
  <c r="AB474" i="1"/>
  <c r="E475" i="1"/>
  <c r="AB475" i="1"/>
  <c r="E476" i="1"/>
  <c r="AB476" i="1"/>
  <c r="E477" i="1"/>
  <c r="AB477" i="1"/>
  <c r="E478" i="1"/>
  <c r="AB478" i="1"/>
  <c r="E479" i="1"/>
  <c r="AB479" i="1"/>
  <c r="E480" i="1"/>
  <c r="AB480" i="1"/>
  <c r="E481" i="1"/>
  <c r="AB481" i="1"/>
  <c r="E482" i="1"/>
  <c r="AB482" i="1"/>
  <c r="E483" i="1"/>
  <c r="AB483" i="1"/>
  <c r="E484" i="1"/>
  <c r="AB484" i="1"/>
  <c r="E485" i="1"/>
  <c r="AB485" i="1"/>
  <c r="E486" i="1"/>
  <c r="AB486" i="1"/>
  <c r="E487" i="1"/>
  <c r="AB487" i="1"/>
  <c r="E488" i="1"/>
  <c r="AB488" i="1"/>
  <c r="E489" i="1"/>
  <c r="AB489" i="1"/>
  <c r="E490" i="1"/>
  <c r="AB490" i="1"/>
  <c r="E491" i="1"/>
  <c r="AB491" i="1"/>
  <c r="E492" i="1"/>
  <c r="AB492" i="1"/>
  <c r="E493" i="1"/>
  <c r="AB493" i="1"/>
  <c r="E494" i="1"/>
  <c r="AB494" i="1"/>
  <c r="E495" i="1"/>
  <c r="AB495" i="1"/>
  <c r="E496" i="1"/>
  <c r="AB496" i="1"/>
  <c r="AB14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17" i="1"/>
  <c r="AA356" i="1"/>
  <c r="AA14" i="1"/>
  <c r="AB13" i="1"/>
  <c r="AA13" i="1"/>
  <c r="AB12" i="1"/>
  <c r="AA12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14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14" i="1"/>
  <c r="W13" i="1"/>
  <c r="V13" i="1"/>
  <c r="W12" i="1"/>
  <c r="V12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14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14" i="1"/>
  <c r="Q13" i="1"/>
  <c r="P13" i="1"/>
  <c r="Q12" i="1"/>
  <c r="P12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14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14" i="1"/>
  <c r="K12" i="1"/>
  <c r="K13" i="1"/>
  <c r="J13" i="1"/>
  <c r="J12" i="1"/>
  <c r="AB10" i="1"/>
  <c r="AB8" i="1"/>
  <c r="W10" i="1"/>
  <c r="W8" i="1"/>
  <c r="Q10" i="1"/>
  <c r="Q8" i="1"/>
  <c r="K8" i="1"/>
  <c r="K10" i="1"/>
  <c r="AF10" i="1"/>
  <c r="AA10" i="1"/>
  <c r="V10" i="1"/>
  <c r="P10" i="1"/>
  <c r="J10" i="1"/>
  <c r="AA8" i="1"/>
  <c r="AF8" i="1"/>
  <c r="V8" i="1"/>
  <c r="P8" i="1"/>
  <c r="J8" i="1"/>
</calcChain>
</file>

<file path=xl/sharedStrings.xml><?xml version="1.0" encoding="utf-8"?>
<sst xmlns="http://schemas.openxmlformats.org/spreadsheetml/2006/main" count="5595" uniqueCount="1283">
  <si>
    <t>BEAUX ARTS MUSEUM</t>
  </si>
  <si>
    <t>NUMBER OF TIMES THE SOLVER GOT THE BEST SOLUTION</t>
  </si>
  <si>
    <t>MEAN</t>
  </si>
  <si>
    <t>BA_RDC4.dot_fibo_0null0mast_rapportOE1.0_TMAX180_K67</t>
  </si>
  <si>
    <t>BA_RDC4.dot_fibo_0null0mast_rapportOE1.0_TMAX300_K67</t>
  </si>
  <si>
    <t>BA_RDC4.dot_fibo_0null0mast_rapportOE2.0_TMAX120_K67</t>
  </si>
  <si>
    <t>BA_RDC4.dot_fibo_0null0mast_rapportOE2.0_TMAX180_K67</t>
  </si>
  <si>
    <t>BA_RDC4.dot_fibo_0null0mast_rapportOE2.0_TMAX300_K67</t>
  </si>
  <si>
    <t>BA_RDC4.dot_fibo_0null10mast_rapportOE1.0_TMAX120_K67</t>
  </si>
  <si>
    <t>BA_RDC4.dot_fibo_0null10mast_rapportOE1.0_TMAX180_K67</t>
  </si>
  <si>
    <t>BA_RDC4.dot_fibo_0null10mast_rapportOE1.0_TMAX300_K67</t>
  </si>
  <si>
    <t>BA_RDC4.dot_fibo_0null10mast_rapportOE2.0_TMAX120_K67</t>
  </si>
  <si>
    <t>BA_RDC4.dot_fibo_0null10mast_rapportOE2.0_TMAX180_K67</t>
  </si>
  <si>
    <t>BA_RDC4.dot_fibo_0null10mast_rapportOE2.0_TMAX300_K67</t>
  </si>
  <si>
    <t>BA_RDC4.dot_fibo_0null20mast_rapportOE1.0_TMAX120_K67</t>
  </si>
  <si>
    <t>BA_RDC4.dot_fibo_0null20mast_rapportOE1.0_TMAX180_K67</t>
  </si>
  <si>
    <t>BA_RDC4.dot_fibo_0null20mast_rapportOE1.0_TMAX300_K67</t>
  </si>
  <si>
    <t>BA_RDC4.dot_fibo_0null20mast_rapportOE2.0_TMAX120_K67</t>
  </si>
  <si>
    <t>BA_RDC4.dot_fibo_0null20mast_rapportOE2.0_TMAX180_K67</t>
  </si>
  <si>
    <t>BA_RDC4.dot_fibo_0null20mast_rapportOE2.0_TMAX300_K67</t>
  </si>
  <si>
    <t>BA_RDC4.dot_fibo_0null50mast_rapportOE1.0_TMAX120_K67</t>
  </si>
  <si>
    <t>BA_RDC4.dot_fibo_0null50mast_rapportOE1.0_TMAX180_K67</t>
  </si>
  <si>
    <t>BA_RDC4.dot_fibo_0null50mast_rapportOE1.0_TMAX300_K67</t>
  </si>
  <si>
    <t>BA_RDC4.dot_fibo_0null50mast_rapportOE2.0_TMAX120_K67</t>
  </si>
  <si>
    <t>BA_RDC4.dot_fibo_0null50mast_rapportOE2.0_TMAX180_K67</t>
  </si>
  <si>
    <t>BA_RDC4.dot_fibo_0null50mast_rapportOE2.0_TMAX300_K67</t>
  </si>
  <si>
    <t>BA_RDC4.dot_fibo_10null0mast_rapportOE1.0_TMAX120_K67</t>
  </si>
  <si>
    <t>BA_RDC4.dot_fibo_10null0mast_rapportOE1.0_TMAX180_K67</t>
  </si>
  <si>
    <t>BA_RDC4.dot_fibo_10null0mast_rapportOE1.0_TMAX300_K67</t>
  </si>
  <si>
    <t>BA_RDC4.dot_fibo_10null0mast_rapportOE2.0_TMAX120_K67</t>
  </si>
  <si>
    <t>BA_RDC4.dot_fibo_10null0mast_rapportOE2.0_TMAX180_K67</t>
  </si>
  <si>
    <t>BA_RDC4.dot_fibo_10null0mast_rapportOE2.0_TMAX300_K67</t>
  </si>
  <si>
    <t>BA_RDC4.dot_fibo_10null10mast_rapportOE1.0_TMAX120_K67</t>
  </si>
  <si>
    <t>BA_RDC4.dot_fibo_10null10mast_rapportOE1.0_TMAX180_K67</t>
  </si>
  <si>
    <t>BA_RDC4.dot_fibo_10null10mast_rapportOE1.0_TMAX300_K67</t>
  </si>
  <si>
    <t>BA_RDC4.dot_fibo_10null10mast_rapportOE2.0_TMAX120_K67</t>
  </si>
  <si>
    <t>BA_RDC4.dot_fibo_10null10mast_rapportOE2.0_TMAX180_K67</t>
  </si>
  <si>
    <t>BA_RDC4.dot_fibo_10null10mast_rapportOE2.0_TMAX300_K67</t>
  </si>
  <si>
    <t>BA_RDC4.dot_fibo_10null20mast_rapportOE1.0_TMAX120_K67</t>
  </si>
  <si>
    <t>BA_RDC4.dot_fibo_10null20mast_rapportOE1.0_TMAX180_K67</t>
  </si>
  <si>
    <t>BA_RDC4.dot_fibo_10null20mast_rapportOE1.0_TMAX300_K67</t>
  </si>
  <si>
    <t>BA_RDC4.dot_fibo_10null20mast_rapportOE2.0_TMAX120_K67</t>
  </si>
  <si>
    <t>BA_RDC4.dot_fibo_10null20mast_rapportOE2.0_TMAX180_K67</t>
  </si>
  <si>
    <t>BA_RDC4.dot_fibo_10null20mast_rapportOE2.0_TMAX300_K67</t>
  </si>
  <si>
    <t>BA_RDC4.dot_fibo_10null50mast_rapportOE1.0_TMAX120_K67</t>
  </si>
  <si>
    <t>BA_RDC4.dot_fibo_10null50mast_rapportOE1.0_TMAX180_K67</t>
  </si>
  <si>
    <t>BA_RDC4.dot_fibo_10null50mast_rapportOE1.0_TMAX300_K67</t>
  </si>
  <si>
    <t>BA_RDC4.dot_fibo_10null50mast_rapportOE2.0_TMAX120_K67</t>
  </si>
  <si>
    <t>BA_RDC4.dot_fibo_10null50mast_rapportOE2.0_TMAX180_K67</t>
  </si>
  <si>
    <t>BA_RDC4.dot_fibo_10null50mast_rapportOE2.0_TMAX300_K67</t>
  </si>
  <si>
    <t>BA_RDC4.dot_fibo_20null0mast_rapportOE1.0_TMAX120_K67</t>
  </si>
  <si>
    <t>BA_RDC4.dot_fibo_20null0mast_rapportOE1.0_TMAX180_K67</t>
  </si>
  <si>
    <t>BA_RDC4.dot_fibo_20null0mast_rapportOE1.0_TMAX300_K67</t>
  </si>
  <si>
    <t>BA_RDC4.dot_fibo_20null0mast_rapportOE2.0_TMAX120_K67</t>
  </si>
  <si>
    <t>BA_RDC4.dot_fibo_20null0mast_rapportOE2.0_TMAX180_K67</t>
  </si>
  <si>
    <t>BA_RDC4.dot_fibo_20null0mast_rapportOE2.0_TMAX300_K67</t>
  </si>
  <si>
    <t>BA_RDC4.dot_fibo_20null10mast_rapportOE1.0_TMAX120_K67</t>
  </si>
  <si>
    <t>BA_RDC4.dot_fibo_20null10mast_rapportOE1.0_TMAX180_K67</t>
  </si>
  <si>
    <t>BA_RDC4.dot_fibo_20null10mast_rapportOE1.0_TMAX300_K67</t>
  </si>
  <si>
    <t>BA_RDC4.dot_fibo_20null10mast_rapportOE2.0_TMAX120_K67</t>
  </si>
  <si>
    <t>BA_RDC4.dot_fibo_20null10mast_rapportOE2.0_TMAX180_K67</t>
  </si>
  <si>
    <t>BA_RDC4.dot_fibo_20null10mast_rapportOE2.0_TMAX300_K67</t>
  </si>
  <si>
    <t>BA_RDC4.dot_fibo_20null20mast_rapportOE1.0_TMAX120_K67</t>
  </si>
  <si>
    <t>BA_RDC4.dot_fibo_20null20mast_rapportOE1.0_TMAX180_K67</t>
  </si>
  <si>
    <t>BA_RDC4.dot_fibo_20null20mast_rapportOE1.0_TMAX300_K67</t>
  </si>
  <si>
    <t>BA_RDC4.dot_fibo_20null20mast_rapportOE2.0_TMAX120_K67</t>
  </si>
  <si>
    <t>BA_RDC4.dot_fibo_20null20mast_rapportOE2.0_TMAX180_K67</t>
  </si>
  <si>
    <t>BA_RDC4.dot_fibo_20null20mast_rapportOE2.0_TMAX300_K67</t>
  </si>
  <si>
    <t>BA_RDC4.dot_fibo_20null50mast_rapportOE1.0_TMAX120_K67</t>
  </si>
  <si>
    <t>BA_RDC4.dot_fibo_20null50mast_rapportOE1.0_TMAX180_K67</t>
  </si>
  <si>
    <t>BA_RDC4.dot_fibo_20null50mast_rapportOE1.0_TMAX300_K67</t>
  </si>
  <si>
    <t>BA_RDC4.dot_fibo_20null50mast_rapportOE2.0_TMAX120_K67</t>
  </si>
  <si>
    <t>BA_RDC4.dot_fibo_20null50mast_rapportOE2.0_TMAX180_K67</t>
  </si>
  <si>
    <t>BA_RDC4.dot_fibo_20null50mast_rapportOE2.0_TMAX300_K67</t>
  </si>
  <si>
    <t>BA_RDC4.dot_fibo_50null0mast_rapportOE1.0_TMAX120_K67</t>
  </si>
  <si>
    <t>BA_RDC4.dot_fibo_50null0mast_rapportOE1.0_TMAX180_K67</t>
  </si>
  <si>
    <t>BA_RDC4.dot_fibo_50null0mast_rapportOE1.0_TMAX300_K67</t>
  </si>
  <si>
    <t>BA_RDC4.dot_fibo_50null0mast_rapportOE2.0_TMAX120_K67</t>
  </si>
  <si>
    <t>BA_RDC4.dot_fibo_50null0mast_rapportOE2.0_TMAX180_K67</t>
  </si>
  <si>
    <t>BA_RDC4.dot_fibo_50null0mast_rapportOE2.0_TMAX300_K67</t>
  </si>
  <si>
    <t>BA_RDC4.dot_fibo_50null10mast_rapportOE1.0_TMAX120_K67</t>
  </si>
  <si>
    <t>BA_RDC4.dot_fibo_50null10mast_rapportOE1.0_TMAX180_K67</t>
  </si>
  <si>
    <t>BA_RDC4.dot_fibo_50null10mast_rapportOE1.0_TMAX300_K67</t>
  </si>
  <si>
    <t>BA_RDC4.dot_fibo_50null10mast_rapportOE2.0_TMAX120_K67</t>
  </si>
  <si>
    <t>BA_RDC4.dot_fibo_50null10mast_rapportOE2.0_TMAX180_K67</t>
  </si>
  <si>
    <t>BA_RDC4.dot_fibo_50null10mast_rapportOE2.0_TMAX300_K67</t>
  </si>
  <si>
    <t>BA_RDC4.dot_fibo_50null20mast_rapportOE1.0_TMAX120_K67</t>
  </si>
  <si>
    <t>BA_RDC4.dot_fibo_50null20mast_rapportOE1.0_TMAX180_K67</t>
  </si>
  <si>
    <t>BA_RDC4.dot_fibo_50null20mast_rapportOE1.0_TMAX300_K67</t>
  </si>
  <si>
    <t>BA_RDC4.dot_fibo_50null20mast_rapportOE2.0_TMAX120_K67</t>
  </si>
  <si>
    <t>BA_RDC4.dot_fibo_50null20mast_rapportOE2.0_TMAX180_K67</t>
  </si>
  <si>
    <t>BA_RDC4.dot_fibo_50null20mast_rapportOE2.0_TMAX300_K67</t>
  </si>
  <si>
    <t>BA_RDC4.dot_fibo_50null50mast_rapportOE1.0_TMAX120_K67</t>
  </si>
  <si>
    <t>BA_RDC4.dot_fibo_50null50mast_rapportOE1.0_TMAX180_K67</t>
  </si>
  <si>
    <t>BA_RDC4.dot_fibo_50null50mast_rapportOE1.0_TMAX300_K67</t>
  </si>
  <si>
    <t>BA_RDC4.dot_fibo_50null50mast_rapportOE2.0_TMAX120_K67</t>
  </si>
  <si>
    <t>BA_RDC4.dot_fibo_50null50mast_rapportOE2.0_TMAX180_K67</t>
  </si>
  <si>
    <t>BA_RDC4.dot_fibo_50null50mast_rapportOE2.0_TMAX300_K67</t>
  </si>
  <si>
    <t>BA_RDC4.dot_luby_0null0mast_rapportOE1.0_TMAX120_K67</t>
  </si>
  <si>
    <t>BA_RDC4.dot_luby_0null0mast_rapportOE1.0_TMAX180_K67</t>
  </si>
  <si>
    <t>BA_RDC4.dot_luby_0null0mast_rapportOE1.0_TMAX300_K67</t>
  </si>
  <si>
    <t>BA_RDC4.dot_luby_0null0mast_rapportOE2.0_TMAX120_K67</t>
  </si>
  <si>
    <t>BA_RDC4.dot_luby_0null0mast_rapportOE2.0_TMAX180_K67</t>
  </si>
  <si>
    <t>BA_RDC4.dot_luby_0null0mast_rapportOE2.0_TMAX300_K67</t>
  </si>
  <si>
    <t>BA_RDC4.dot_luby_0null10mast_rapportOE1.0_TMAX120_K67</t>
  </si>
  <si>
    <t>BA_RDC4.dot_luby_0null10mast_rapportOE1.0_TMAX180_K67</t>
  </si>
  <si>
    <t>BA_RDC4.dot_luby_0null10mast_rapportOE1.0_TMAX300_K67</t>
  </si>
  <si>
    <t>BA_RDC4.dot_luby_0null10mast_rapportOE2.0_TMAX120_K67</t>
  </si>
  <si>
    <t>BA_RDC4.dot_luby_0null10mast_rapportOE2.0_TMAX180_K67</t>
  </si>
  <si>
    <t>BA_RDC4.dot_luby_0null10mast_rapportOE2.0_TMAX300_K67</t>
  </si>
  <si>
    <t>BA_RDC4.dot_luby_0null20mast_rapportOE1.0_TMAX120_K67</t>
  </si>
  <si>
    <t>BA_RDC4.dot_luby_0null20mast_rapportOE1.0_TMAX180_K67</t>
  </si>
  <si>
    <t>BA_RDC4.dot_luby_0null20mast_rapportOE1.0_TMAX300_K67</t>
  </si>
  <si>
    <t>BA_RDC4.dot_luby_0null20mast_rapportOE2.0_TMAX120_K67</t>
  </si>
  <si>
    <t>BA_RDC4.dot_luby_0null20mast_rapportOE2.0_TMAX180_K67</t>
  </si>
  <si>
    <t>BA_RDC4.dot_luby_0null20mast_rapportOE2.0_TMAX300_K67</t>
  </si>
  <si>
    <t>BA_RDC4.dot_luby_0null50mast_rapportOE1.0_TMAX120_K67</t>
  </si>
  <si>
    <t>BA_RDC4.dot_luby_0null50mast_rapportOE1.0_TMAX180_K67</t>
  </si>
  <si>
    <t>BA_RDC4.dot_luby_0null50mast_rapportOE1.0_TMAX300_K67</t>
  </si>
  <si>
    <t>BA_RDC4.dot_luby_0null50mast_rapportOE2.0_TMAX120_K67</t>
  </si>
  <si>
    <t>BA_RDC4.dot_luby_0null50mast_rapportOE2.0_TMAX180_K67</t>
  </si>
  <si>
    <t>BA_RDC4.dot_luby_0null50mast_rapportOE2.0_TMAX300_K67</t>
  </si>
  <si>
    <t>BA_RDC4.dot_luby_10null0mast_rapportOE1.0_TMAX120_K67</t>
  </si>
  <si>
    <t>BA_RDC4.dot_luby_10null0mast_rapportOE1.0_TMAX180_K67</t>
  </si>
  <si>
    <t>BA_RDC4.dot_luby_10null0mast_rapportOE1.0_TMAX300_K67</t>
  </si>
  <si>
    <t>BA_RDC4.dot_luby_10null0mast_rapportOE2.0_TMAX120_K67</t>
  </si>
  <si>
    <t>BA_RDC4.dot_luby_10null0mast_rapportOE2.0_TMAX180_K67</t>
  </si>
  <si>
    <t>BA_RDC4.dot_luby_10null0mast_rapportOE2.0_TMAX300_K67</t>
  </si>
  <si>
    <t>BA_RDC4.dot_luby_10null10mast_rapportOE1.0_TMAX120_K67</t>
  </si>
  <si>
    <t>BA_RDC4.dot_luby_10null10mast_rapportOE1.0_TMAX180_K67</t>
  </si>
  <si>
    <t>BA_RDC4.dot_luby_10null10mast_rapportOE1.0_TMAX300_K67</t>
  </si>
  <si>
    <t>BA_RDC4.dot_luby_10null10mast_rapportOE2.0_TMAX120_K67</t>
  </si>
  <si>
    <t>BA_RDC4.dot_luby_10null10mast_rapportOE2.0_TMAX180_K67</t>
  </si>
  <si>
    <t>BA_RDC4.dot_luby_10null10mast_rapportOE2.0_TMAX300_K67</t>
  </si>
  <si>
    <t>BA_RDC4.dot_luby_10null20mast_rapportOE1.0_TMAX120_K67</t>
  </si>
  <si>
    <t>BA_RDC4.dot_luby_10null20mast_rapportOE1.0_TMAX180_K67</t>
  </si>
  <si>
    <t>BA_RDC4.dot_luby_10null20mast_rapportOE1.0_TMAX300_K67</t>
  </si>
  <si>
    <t>BA_RDC4.dot_luby_10null20mast_rapportOE2.0_TMAX120_K67</t>
  </si>
  <si>
    <t>BA_RDC4.dot_luby_10null20mast_rapportOE2.0_TMAX180_K67</t>
  </si>
  <si>
    <t>BA_RDC4.dot_luby_10null20mast_rapportOE2.0_TMAX300_K67</t>
  </si>
  <si>
    <t>BA_RDC4.dot_luby_10null50mast_rapportOE1.0_TMAX120_K67</t>
  </si>
  <si>
    <t>BA_RDC4.dot_luby_10null50mast_rapportOE1.0_TMAX180_K67</t>
  </si>
  <si>
    <t>BA_RDC4.dot_luby_10null50mast_rapportOE1.0_TMAX300_K67</t>
  </si>
  <si>
    <t>BA_RDC4.dot_luby_10null50mast_rapportOE2.0_TMAX120_K67</t>
  </si>
  <si>
    <t>BA_RDC4.dot_luby_10null50mast_rapportOE2.0_TMAX180_K67</t>
  </si>
  <si>
    <t>BA_RDC4.dot_luby_10null50mast_rapportOE2.0_TMAX300_K67</t>
  </si>
  <si>
    <t>BA_RDC4.dot_luby_20null0mast_rapportOE1.0_TMAX120_K67</t>
  </si>
  <si>
    <t>BA_RDC4.dot_luby_20null0mast_rapportOE1.0_TMAX180_K67</t>
  </si>
  <si>
    <t>BA_RDC4.dot_luby_20null0mast_rapportOE1.0_TMAX300_K67</t>
  </si>
  <si>
    <t>BA_RDC4.dot_luby_20null0mast_rapportOE2.0_TMAX120_K67</t>
  </si>
  <si>
    <t>BA_RDC4.dot_luby_20null0mast_rapportOE2.0_TMAX180_K67</t>
  </si>
  <si>
    <t>BA_RDC4.dot_luby_20null0mast_rapportOE2.0_TMAX300_K67</t>
  </si>
  <si>
    <t>BA_RDC4.dot_luby_20null10mast_rapportOE1.0_TMAX120_K67</t>
  </si>
  <si>
    <t>BA_RDC4.dot_luby_20null10mast_rapportOE1.0_TMAX180_K67</t>
  </si>
  <si>
    <t>BA_RDC4.dot_luby_20null10mast_rapportOE1.0_TMAX300_K67</t>
  </si>
  <si>
    <t>BA_RDC4.dot_luby_20null10mast_rapportOE2.0_TMAX120_K67</t>
  </si>
  <si>
    <t>BA_RDC4.dot_luby_20null10mast_rapportOE2.0_TMAX180_K67</t>
  </si>
  <si>
    <t>BA_RDC4.dot_luby_20null10mast_rapportOE2.0_TMAX300_K67</t>
  </si>
  <si>
    <t>BA_RDC4.dot_luby_20null20mast_rapportOE1.0_TMAX120_K67</t>
  </si>
  <si>
    <t>BA_RDC4.dot_luby_20null20mast_rapportOE1.0_TMAX180_K67</t>
  </si>
  <si>
    <t>BA_RDC4.dot_luby_20null20mast_rapportOE1.0_TMAX300_K67</t>
  </si>
  <si>
    <t>BA_RDC4.dot_luby_20null20mast_rapportOE2.0_TMAX120_K67</t>
  </si>
  <si>
    <t>BA_RDC4.dot_luby_20null20mast_rapportOE2.0_TMAX180_K67</t>
  </si>
  <si>
    <t>BA_RDC4.dot_luby_20null20mast_rapportOE2.0_TMAX300_K67</t>
  </si>
  <si>
    <t>BA_RDC4.dot_luby_20null50mast_rapportOE1.0_TMAX120_K67</t>
  </si>
  <si>
    <t>BA_RDC4.dot_luby_20null50mast_rapportOE1.0_TMAX180_K67</t>
  </si>
  <si>
    <t>BA_RDC4.dot_luby_20null50mast_rapportOE1.0_TMAX300_K67</t>
  </si>
  <si>
    <t>BA_RDC4.dot_luby_20null50mast_rapportOE2.0_TMAX120_K67</t>
  </si>
  <si>
    <t>BA_RDC4.dot_luby_20null50mast_rapportOE2.0_TMAX180_K67</t>
  </si>
  <si>
    <t>BA_RDC4.dot_luby_20null50mast_rapportOE2.0_TMAX300_K67</t>
  </si>
  <si>
    <t>BA_RDC4.dot_luby_50null0mast_rapportOE1.0_TMAX120_K67</t>
  </si>
  <si>
    <t>BA_RDC4.dot_luby_50null0mast_rapportOE1.0_TMAX180_K67</t>
  </si>
  <si>
    <t>BA_RDC4.dot_luby_50null0mast_rapportOE1.0_TMAX300_K67</t>
  </si>
  <si>
    <t>BA_RDC4.dot_luby_50null0mast_rapportOE2.0_TMAX120_K67</t>
  </si>
  <si>
    <t>BA_RDC4.dot_luby_50null0mast_rapportOE2.0_TMAX180_K67</t>
  </si>
  <si>
    <t>BA_RDC4.dot_luby_50null0mast_rapportOE2.0_TMAX300_K67</t>
  </si>
  <si>
    <t>BA_RDC4.dot_luby_50null10mast_rapportOE1.0_TMAX120_K67</t>
  </si>
  <si>
    <t>BA_RDC4.dot_luby_50null10mast_rapportOE1.0_TMAX180_K67</t>
  </si>
  <si>
    <t>BA_RDC4.dot_luby_50null10mast_rapportOE1.0_TMAX300_K67</t>
  </si>
  <si>
    <t>BA_RDC4.dot_luby_50null10mast_rapportOE2.0_TMAX120_K67</t>
  </si>
  <si>
    <t>BA_RDC4.dot_luby_50null10mast_rapportOE2.0_TMAX180_K67</t>
  </si>
  <si>
    <t>BA_RDC4.dot_luby_50null10mast_rapportOE2.0_TMAX300_K67</t>
  </si>
  <si>
    <t>BA_RDC4.dot_luby_50null20mast_rapportOE1.0_TMAX120_K67</t>
  </si>
  <si>
    <t>BA_RDC4.dot_luby_50null20mast_rapportOE1.0_TMAX180_K67</t>
  </si>
  <si>
    <t>BA_RDC4.dot_luby_50null20mast_rapportOE1.0_TMAX300_K67</t>
  </si>
  <si>
    <t>BA_RDC4.dot_luby_50null20mast_rapportOE2.0_TMAX120_K67</t>
  </si>
  <si>
    <t>BA_RDC4.dot_luby_50null20mast_rapportOE2.0_TMAX180_K67</t>
  </si>
  <si>
    <t>BA_RDC4.dot_luby_50null20mast_rapportOE2.0_TMAX300_K67</t>
  </si>
  <si>
    <t>BA_RDC4.dot_luby_50null50mast_rapportOE1.0_TMAX120_K67</t>
  </si>
  <si>
    <t>BA_RDC4.dot_luby_50null50mast_rapportOE1.0_TMAX180_K67</t>
  </si>
  <si>
    <t>BA_RDC4.dot_luby_50null50mast_rapportOE1.0_TMAX300_K67</t>
  </si>
  <si>
    <t>BA_RDC4.dot_luby_50null50mast_rapportOE2.0_TMAX120_K67</t>
  </si>
  <si>
    <t>BA_RDC4.dot_luby_50null50mast_rapportOE2.0_TMAX180_K67</t>
  </si>
  <si>
    <t>BA_RDC4.dot_luby_50null50mast_rapportOE2.0_TMAX300_K67</t>
  </si>
  <si>
    <t>BA_RDC4.dot_unif_0null0mast_rapportOE1.0_TMAX120_K67</t>
  </si>
  <si>
    <t>BA_RDC4.dot_unif_0null0mast_rapportOE1.0_TMAX180_K67</t>
  </si>
  <si>
    <t>BA_RDC4.dot_unif_0null0mast_rapportOE1.0_TMAX300_K67</t>
  </si>
  <si>
    <t>BA_RDC4.dot_unif_0null0mast_rapportOE2.0_TMAX120_K67</t>
  </si>
  <si>
    <t>BA_RDC4.dot_unif_0null0mast_rapportOE2.0_TMAX180_K67</t>
  </si>
  <si>
    <t>BA_RDC4.dot_unif_0null0mast_rapportOE2.0_TMAX300_K67</t>
  </si>
  <si>
    <t>BA_RDC4.dot_unif_0null10mast_rapportOE1.0_TMAX120_K67</t>
  </si>
  <si>
    <t>BA_RDC4.dot_unif_0null10mast_rapportOE1.0_TMAX180_K67</t>
  </si>
  <si>
    <t>BA_RDC4.dot_unif_0null10mast_rapportOE1.0_TMAX300_K67</t>
  </si>
  <si>
    <t>BA_RDC4.dot_unif_0null10mast_rapportOE2.0_TMAX120_K67</t>
  </si>
  <si>
    <t>BA_RDC4.dot_unif_0null10mast_rapportOE2.0_TMAX180_K67</t>
  </si>
  <si>
    <t>BA_RDC4.dot_unif_0null10mast_rapportOE2.0_TMAX300_K67</t>
  </si>
  <si>
    <t>BA_RDC4.dot_unif_0null20mast_rapportOE1.0_TMAX120_K67</t>
  </si>
  <si>
    <t>BA_RDC4.dot_unif_0null20mast_rapportOE1.0_TMAX180_K67</t>
  </si>
  <si>
    <t>BA_RDC4.dot_unif_0null20mast_rapportOE1.0_TMAX300_K67</t>
  </si>
  <si>
    <t>BA_RDC4.dot_unif_0null20mast_rapportOE2.0_TMAX120_K67</t>
  </si>
  <si>
    <t>BA_RDC4.dot_unif_0null20mast_rapportOE2.0_TMAX180_K67</t>
  </si>
  <si>
    <t>BA_RDC4.dot_unif_0null20mast_rapportOE2.0_TMAX300_K67</t>
  </si>
  <si>
    <t>BA_RDC4.dot_unif_0null50mast_rapportOE1.0_TMAX120_K67</t>
  </si>
  <si>
    <t>BA_RDC4.dot_unif_0null50mast_rapportOE1.0_TMAX180_K67</t>
  </si>
  <si>
    <t>BA_RDC4.dot_unif_0null50mast_rapportOE1.0_TMAX300_K67</t>
  </si>
  <si>
    <t>BA_RDC4.dot_unif_0null50mast_rapportOE2.0_TMAX120_K67</t>
  </si>
  <si>
    <t>BA_RDC4.dot_unif_0null50mast_rapportOE2.0_TMAX180_K67</t>
  </si>
  <si>
    <t>BA_RDC4.dot_unif_0null50mast_rapportOE2.0_TMAX300_K67</t>
  </si>
  <si>
    <t>BA_RDC4.dot_unif_10null0mast_rapportOE1.0_TMAX120_K67</t>
  </si>
  <si>
    <t>BA_RDC4.dot_unif_10null0mast_rapportOE1.0_TMAX180_K67</t>
  </si>
  <si>
    <t>BA_RDC4.dot_unif_10null0mast_rapportOE1.0_TMAX300_K67</t>
  </si>
  <si>
    <t>BA_RDC4.dot_unif_10null0mast_rapportOE2.0_TMAX120_K67</t>
  </si>
  <si>
    <t>BA_RDC4.dot_unif_10null0mast_rapportOE2.0_TMAX180_K67</t>
  </si>
  <si>
    <t>BA_RDC4.dot_unif_10null0mast_rapportOE2.0_TMAX300_K67</t>
  </si>
  <si>
    <t>BA_RDC4.dot_unif_10null10mast_rapportOE1.0_TMAX120_K67</t>
  </si>
  <si>
    <t>BA_RDC4.dot_unif_10null10mast_rapportOE1.0_TMAX180_K67</t>
  </si>
  <si>
    <t>BA_RDC4.dot_unif_10null10mast_rapportOE1.0_TMAX300_K67</t>
  </si>
  <si>
    <t>BA_RDC4.dot_unif_10null10mast_rapportOE2.0_TMAX120_K67</t>
  </si>
  <si>
    <t>BA_RDC4.dot_unif_10null10mast_rapportOE2.0_TMAX180_K67</t>
  </si>
  <si>
    <t>BA_RDC4.dot_unif_10null10mast_rapportOE2.0_TMAX300_K67</t>
  </si>
  <si>
    <t>BA_RDC4.dot_unif_10null20mast_rapportOE1.0_TMAX120_K67</t>
  </si>
  <si>
    <t>BA_RDC4.dot_unif_10null20mast_rapportOE1.0_TMAX180_K67</t>
  </si>
  <si>
    <t>BA_RDC4.dot_unif_10null20mast_rapportOE1.0_TMAX300_K67</t>
  </si>
  <si>
    <t>BA_RDC4.dot_unif_10null20mast_rapportOE2.0_TMAX120_K67</t>
  </si>
  <si>
    <t>BA_RDC4.dot_unif_10null20mast_rapportOE2.0_TMAX180_K67</t>
  </si>
  <si>
    <t>BA_RDC4.dot_unif_10null20mast_rapportOE2.0_TMAX300_K67</t>
  </si>
  <si>
    <t>BA_RDC4.dot_unif_10null50mast_rapportOE1.0_TMAX120_K67</t>
  </si>
  <si>
    <t>BA_RDC4.dot_unif_10null50mast_rapportOE1.0_TMAX180_K67</t>
  </si>
  <si>
    <t>BA_RDC4.dot_unif_10null50mast_rapportOE1.0_TMAX300_K67</t>
  </si>
  <si>
    <t>BA_RDC4.dot_unif_10null50mast_rapportOE2.0_TMAX120_K67</t>
  </si>
  <si>
    <t>BA_RDC4.dot_unif_10null50mast_rapportOE2.0_TMAX180_K67</t>
  </si>
  <si>
    <t>BA_RDC4.dot_unif_10null50mast_rapportOE2.0_TMAX300_K67</t>
  </si>
  <si>
    <t>BA_RDC4.dot_unif_20null0mast_rapportOE1.0_TMAX120_K67</t>
  </si>
  <si>
    <t>BA_RDC4.dot_unif_20null0mast_rapportOE1.0_TMAX180_K67</t>
  </si>
  <si>
    <t>BA_RDC4.dot_unif_20null0mast_rapportOE1.0_TMAX300_K67</t>
  </si>
  <si>
    <t>BA_RDC4.dot_unif_20null0mast_rapportOE2.0_TMAX120_K67</t>
  </si>
  <si>
    <t>BA_RDC4.dot_unif_20null0mast_rapportOE2.0_TMAX180_K67</t>
  </si>
  <si>
    <t>BA_RDC4.dot_unif_20null0mast_rapportOE2.0_TMAX300_K67</t>
  </si>
  <si>
    <t>BA_RDC4.dot_unif_20null10mast_rapportOE1.0_TMAX120_K67</t>
  </si>
  <si>
    <t>BA_RDC4.dot_unif_20null10mast_rapportOE1.0_TMAX180_K67</t>
  </si>
  <si>
    <t>BA_RDC4.dot_unif_20null10mast_rapportOE1.0_TMAX300_K67</t>
  </si>
  <si>
    <t>BA_RDC4.dot_unif_20null10mast_rapportOE2.0_TMAX120_K67</t>
  </si>
  <si>
    <t>BA_RDC4.dot_unif_20null10mast_rapportOE2.0_TMAX180_K67</t>
  </si>
  <si>
    <t>BA_RDC4.dot_unif_20null10mast_rapportOE2.0_TMAX300_K67</t>
  </si>
  <si>
    <t>BA_RDC4.dot_unif_20null20mast_rapportOE1.0_TMAX120_K67</t>
  </si>
  <si>
    <t>BA_RDC4.dot_unif_20null20mast_rapportOE1.0_TMAX180_K67</t>
  </si>
  <si>
    <t>BA_RDC4.dot_unif_20null20mast_rapportOE1.0_TMAX300_K67</t>
  </si>
  <si>
    <t>BA_RDC4.dot_unif_20null20mast_rapportOE2.0_TMAX120_K67</t>
  </si>
  <si>
    <t>BA_RDC4.dot_unif_20null20mast_rapportOE2.0_TMAX180_K67</t>
  </si>
  <si>
    <t>BA_RDC4.dot_unif_20null20mast_rapportOE2.0_TMAX300_K67</t>
  </si>
  <si>
    <t>BA_RDC4.dot_unif_20null50mast_rapportOE1.0_TMAX120_K67</t>
  </si>
  <si>
    <t>BA_RDC4.dot_unif_20null50mast_rapportOE1.0_TMAX180_K67</t>
  </si>
  <si>
    <t>BA_RDC4.dot_unif_20null50mast_rapportOE1.0_TMAX300_K67</t>
  </si>
  <si>
    <t>BA_RDC4.dot_unif_20null50mast_rapportOE2.0_TMAX120_K67</t>
  </si>
  <si>
    <t>BA_RDC4.dot_unif_20null50mast_rapportOE2.0_TMAX180_K67</t>
  </si>
  <si>
    <t>BA_RDC4.dot_unif_20null50mast_rapportOE2.0_TMAX300_K67</t>
  </si>
  <si>
    <t>BA_RDC4.dot_unif_50null0mast_rapportOE1.0_TMAX120_K67</t>
  </si>
  <si>
    <t>BA_RDC4.dot_unif_50null0mast_rapportOE1.0_TMAX180_K67</t>
  </si>
  <si>
    <t>BA_RDC4.dot_unif_50null0mast_rapportOE1.0_TMAX300_K67</t>
  </si>
  <si>
    <t>BA_RDC4.dot_unif_50null0mast_rapportOE2.0_TMAX120_K67</t>
  </si>
  <si>
    <t>BA_RDC4.dot_unif_50null0mast_rapportOE2.0_TMAX180_K67</t>
  </si>
  <si>
    <t>BA_RDC4.dot_unif_50null0mast_rapportOE2.0_TMAX300_K67</t>
  </si>
  <si>
    <t>BA_RDC4.dot_unif_50null10mast_rapportOE1.0_TMAX120_K67</t>
  </si>
  <si>
    <t>BA_RDC4.dot_unif_50null10mast_rapportOE1.0_TMAX180_K67</t>
  </si>
  <si>
    <t>BA_RDC4.dot_unif_50null10mast_rapportOE1.0_TMAX300_K67</t>
  </si>
  <si>
    <t>BA_RDC4.dot_unif_50null10mast_rapportOE2.0_TMAX120_K67</t>
  </si>
  <si>
    <t>BA_RDC4.dot_unif_50null10mast_rapportOE2.0_TMAX180_K67</t>
  </si>
  <si>
    <t>BA_RDC4.dot_unif_50null10mast_rapportOE2.0_TMAX300_K67</t>
  </si>
  <si>
    <t>BA_RDC4.dot_unif_50null20mast_rapportOE1.0_TMAX120_K67</t>
  </si>
  <si>
    <t>BA_RDC4.dot_unif_50null20mast_rapportOE1.0_TMAX180_K67</t>
  </si>
  <si>
    <t>BA_RDC4.dot_unif_50null20mast_rapportOE1.0_TMAX300_K67</t>
  </si>
  <si>
    <t>BA_RDC4.dot_unif_50null20mast_rapportOE2.0_TMAX120_K67</t>
  </si>
  <si>
    <t>BA_RDC4.dot_unif_50null20mast_rapportOE2.0_TMAX180_K67</t>
  </si>
  <si>
    <t>BA_RDC4.dot_unif_50null20mast_rapportOE2.0_TMAX300_K67</t>
  </si>
  <si>
    <t>BA_RDC4.dot_unif_50null50mast_rapportOE1.0_TMAX120_K67</t>
  </si>
  <si>
    <t>BA_RDC4.dot_unif_50null50mast_rapportOE1.0_TMAX180_K67</t>
  </si>
  <si>
    <t>BA_RDC4.dot_unif_50null50mast_rapportOE1.0_TMAX300_K67</t>
  </si>
  <si>
    <t>BA_RDC4.dot_unif_50null50mast_rapportOE2.0_TMAX120_K67</t>
  </si>
  <si>
    <t>BA_RDC4.dot_unif_50null50mast_rapportOE2.0_TMAX180_K67</t>
  </si>
  <si>
    <t>BA_RDC4.dot_unif_50null50mast_rapportOE2.0_TMAX300_K67</t>
  </si>
  <si>
    <t>NG.dot_fibo_0null0mast_rapportOE1.0_TMAX300_K192</t>
  </si>
  <si>
    <t>NG.dot_fibo_0null0mast_rapportOE2.0_TMAX300_K192</t>
  </si>
  <si>
    <t>NG.dot_fibo_0null10mast_rapportOE1.0_TMAX300_K192</t>
  </si>
  <si>
    <t>NG.dot_fibo_0null10mast_rapportOE2.0_TMAX300_K192</t>
  </si>
  <si>
    <t>NG.dot_fibo_0null20mast_rapportOE1.0_TMAX300_K192</t>
  </si>
  <si>
    <t>NG.dot_fibo_0null20mast_rapportOE2.0_TMAX300_K192</t>
  </si>
  <si>
    <t>NG.dot_fibo_0null50mast_rapportOE1.0_TMAX300_K192</t>
  </si>
  <si>
    <t>NG.dot_fibo_0null50mast_rapportOE2.0_TMAX300_K192</t>
  </si>
  <si>
    <t>NG.dot_fibo_10null0mast_rapportOE1.0_TMAX300_K192</t>
  </si>
  <si>
    <t>NG.dot_fibo_10null0mast_rapportOE2.0_TMAX300_K192</t>
  </si>
  <si>
    <t>NG.dot_fibo_10null10mast_rapportOE1.0_TMAX300_K192</t>
  </si>
  <si>
    <t>NG.dot_fibo_10null10mast_rapportOE2.0_TMAX300_K192</t>
  </si>
  <si>
    <t>NG.dot_fibo_10null20mast_rapportOE1.0_TMAX300_K192</t>
  </si>
  <si>
    <t>NG.dot_fibo_10null20mast_rapportOE2.0_TMAX300_K192</t>
  </si>
  <si>
    <t>NG.dot_fibo_10null50mast_rapportOE1.0_TMAX300_K192</t>
  </si>
  <si>
    <t>NG.dot_fibo_10null50mast_rapportOE2.0_TMAX300_K192</t>
  </si>
  <si>
    <t>NG.dot_fibo_20null0mast_rapportOE1.0_TMAX300_K192</t>
  </si>
  <si>
    <t>NG.dot_fibo_20null0mast_rapportOE2.0_TMAX300_K192</t>
  </si>
  <si>
    <t>NG.dot_fibo_20null10mast_rapportOE1.0_TMAX300_K192</t>
  </si>
  <si>
    <t>NG.dot_fibo_20null10mast_rapportOE2.0_TMAX300_K192</t>
  </si>
  <si>
    <t>NG.dot_fibo_20null20mast_rapportOE1.0_TMAX300_K192</t>
  </si>
  <si>
    <t>NG.dot_fibo_20null20mast_rapportOE2.0_TMAX300_K192</t>
  </si>
  <si>
    <t>NG.dot_fibo_20null50mast_rapportOE1.0_TMAX300_K192</t>
  </si>
  <si>
    <t>NG.dot_fibo_20null50mast_rapportOE2.0_TMAX300_K192</t>
  </si>
  <si>
    <t>NG.dot_fibo_50null0mast_rapportOE1.0_TMAX300_K192</t>
  </si>
  <si>
    <t>NG.dot_fibo_50null0mast_rapportOE2.0_TMAX300_K192</t>
  </si>
  <si>
    <t>NG.dot_fibo_50null10mast_rapportOE1.0_TMAX300_K192</t>
  </si>
  <si>
    <t>NG.dot_fibo_50null10mast_rapportOE2.0_TMAX300_K192</t>
  </si>
  <si>
    <t>NG.dot_fibo_50null20mast_rapportOE1.0_TMAX300_K192</t>
  </si>
  <si>
    <t>NG.dot_fibo_50null20mast_rapportOE2.0_TMAX300_K192</t>
  </si>
  <si>
    <t>NG.dot_fibo_50null50mast_rapportOE1.0_TMAX300_K192</t>
  </si>
  <si>
    <t>NG.dot_fibo_50null50mast_rapportOE2.0_TMAX300_K192</t>
  </si>
  <si>
    <t>NG.dot_luby_0null0mast_rapportOE1.0_TMAX300_K192</t>
  </si>
  <si>
    <t>NG.dot_luby_0null0mast_rapportOE2.0_TMAX300_K192</t>
  </si>
  <si>
    <t>NG.dot_luby_0null10mast_rapportOE1.0_TMAX300_K192</t>
  </si>
  <si>
    <t>NG.dot_luby_0null10mast_rapportOE2.0_TMAX300_K192</t>
  </si>
  <si>
    <t>NG.dot_luby_0null20mast_rapportOE1.0_TMAX300_K192</t>
  </si>
  <si>
    <t>NG.dot_luby_0null20mast_rapportOE2.0_TMAX300_K192</t>
  </si>
  <si>
    <t>NG.dot_luby_0null50mast_rapportOE1.0_TMAX300_K192</t>
  </si>
  <si>
    <t>NG.dot_luby_0null50mast_rapportOE2.0_TMAX300_K192</t>
  </si>
  <si>
    <t>NG.dot_luby_10null0mast_rapportOE1.0_TMAX300_K192</t>
  </si>
  <si>
    <t>NG.dot_luby_10null0mast_rapportOE2.0_TMAX300_K192</t>
  </si>
  <si>
    <t>NG.dot_luby_10null10mast_rapportOE1.0_TMAX300_K192</t>
  </si>
  <si>
    <t>NG.dot_luby_10null10mast_rapportOE2.0_TMAX300_K192</t>
  </si>
  <si>
    <t>NG.dot_luby_10null20mast_rapportOE1.0_TMAX300_K192</t>
  </si>
  <si>
    <t>NG.dot_luby_10null20mast_rapportOE2.0_TMAX300_K192</t>
  </si>
  <si>
    <t>NG.dot_luby_10null50mast_rapportOE1.0_TMAX300_K192</t>
  </si>
  <si>
    <t>NG.dot_luby_10null50mast_rapportOE2.0_TMAX300_K192</t>
  </si>
  <si>
    <t>NG.dot_luby_20null0mast_rapportOE1.0_TMAX300_K192</t>
  </si>
  <si>
    <t>NG.dot_luby_20null0mast_rapportOE2.0_TMAX300_K192</t>
  </si>
  <si>
    <t>NG.dot_luby_20null10mast_rapportOE1.0_TMAX300_K192</t>
  </si>
  <si>
    <t>NG.dot_luby_20null10mast_rapportOE2.0_TMAX300_K192</t>
  </si>
  <si>
    <t>NG.dot_luby_20null20mast_rapportOE1.0_TMAX300_K192</t>
  </si>
  <si>
    <t>NG.dot_luby_20null20mast_rapportOE2.0_TMAX300_K192</t>
  </si>
  <si>
    <t>NG.dot_luby_20null50mast_rapportOE1.0_TMAX300_K192</t>
  </si>
  <si>
    <t>NG.dot_luby_20null50mast_rapportOE2.0_TMAX300_K192</t>
  </si>
  <si>
    <t>NG.dot_luby_50null0mast_rapportOE1.0_TMAX300_K192</t>
  </si>
  <si>
    <t>NG.dot_luby_50null0mast_rapportOE2.0_TMAX300_K192</t>
  </si>
  <si>
    <t>NG.dot_luby_50null10mast_rapportOE1.0_TMAX300_K192</t>
  </si>
  <si>
    <t>NG.dot_luby_50null10mast_rapportOE2.0_TMAX300_K192</t>
  </si>
  <si>
    <t>NG.dot_luby_50null20mast_rapportOE1.0_TMAX300_K192</t>
  </si>
  <si>
    <t>NG.dot_luby_50null20mast_rapportOE2.0_TMAX300_K192</t>
  </si>
  <si>
    <t>NG.dot_luby_50null50mast_rapportOE1.0_TMAX300_K192</t>
  </si>
  <si>
    <t>NG.dot_luby_50null50mast_rapportOE2.0_TMAX300_K192</t>
  </si>
  <si>
    <t>NG.dot_unif_0null0mast_rapportOE1.0_TMAX300_K192</t>
  </si>
  <si>
    <t>NG.dot_unif_0null0mast_rapportOE2.0_TMAX300_K192</t>
  </si>
  <si>
    <t>NG.dot_unif_0null10mast_rapportOE1.0_TMAX300_K192</t>
  </si>
  <si>
    <t>NG.dot_unif_0null10mast_rapportOE2.0_TMAX300_K192</t>
  </si>
  <si>
    <t>NG.dot_unif_0null20mast_rapportOE1.0_TMAX300_K192</t>
  </si>
  <si>
    <t>NG.dot_unif_0null20mast_rapportOE2.0_TMAX300_K192</t>
  </si>
  <si>
    <t>NG.dot_unif_0null50mast_rapportOE1.0_TMAX300_K192</t>
  </si>
  <si>
    <t>NG.dot_unif_0null50mast_rapportOE2.0_TMAX300_K192</t>
  </si>
  <si>
    <t>NG.dot_unif_10null0mast_rapportOE1.0_TMAX300_K192</t>
  </si>
  <si>
    <t>NG.dot_unif_10null0mast_rapportOE2.0_TMAX300_K192</t>
  </si>
  <si>
    <t>NG.dot_unif_10null10mast_rapportOE1.0_TMAX300_K192</t>
  </si>
  <si>
    <t>NG.dot_unif_10null10mast_rapportOE2.0_TMAX300_K192</t>
  </si>
  <si>
    <t>NG.dot_unif_10null20mast_rapportOE1.0_TMAX300_K192</t>
  </si>
  <si>
    <t>NG.dot_unif_10null20mast_rapportOE2.0_TMAX300_K192</t>
  </si>
  <si>
    <t>NG.dot_unif_10null50mast_rapportOE1.0_TMAX300_K192</t>
  </si>
  <si>
    <t>NG.dot_unif_10null50mast_rapportOE2.0_TMAX300_K192</t>
  </si>
  <si>
    <t>NG.dot_unif_20null0mast_rapportOE1.0_TMAX300_K192</t>
  </si>
  <si>
    <t>NG.dot_unif_20null0mast_rapportOE2.0_TMAX300_K192</t>
  </si>
  <si>
    <t>NG.dot_unif_20null10mast_rapportOE1.0_TMAX300_K192</t>
  </si>
  <si>
    <t>NG.dot_unif_20null10mast_rapportOE2.0_TMAX300_K192</t>
  </si>
  <si>
    <t>NG.dot_unif_20null20mast_rapportOE1.0_TMAX300_K192</t>
  </si>
  <si>
    <t>NG.dot_unif_20null20mast_rapportOE2.0_TMAX300_K192</t>
  </si>
  <si>
    <t>NG.dot_unif_20null50mast_rapportOE1.0_TMAX300_K192</t>
  </si>
  <si>
    <t>NG.dot_unif_20null50mast_rapportOE2.0_TMAX300_K192</t>
  </si>
  <si>
    <t>NG.dot_unif_50null0mast_rapportOE1.0_TMAX300_K192</t>
  </si>
  <si>
    <t>NG.dot_unif_50null0mast_rapportOE2.0_TMAX300_K192</t>
  </si>
  <si>
    <t>NG.dot_unif_50null10mast_rapportOE1.0_TMAX300_K192</t>
  </si>
  <si>
    <t>NG.dot_unif_50null10mast_rapportOE2.0_TMAX300_K192</t>
  </si>
  <si>
    <t>NG.dot_unif_50null20mast_rapportOE1.0_TMAX300_K192</t>
  </si>
  <si>
    <t>NG.dot_unif_50null20mast_rapportOE2.0_TMAX300_K192</t>
  </si>
  <si>
    <t>NG.dot_unif_50null50mast_rapportOE1.0_TMAX300_K192</t>
  </si>
  <si>
    <t>NG.dot_unif_50null50mast_rapportOE2.0_TMAX300_K192</t>
  </si>
  <si>
    <t>NATIONAL GALLERY MUSEUM</t>
  </si>
  <si>
    <t>BA_RDC4.dot_fibo_0null0mast_rapportOE1.0_TMAX120_K67</t>
  </si>
  <si>
    <t>BA_RDC4.dot_fibo_0null0mast_rapportOE1.0_TMAX15_K17</t>
  </si>
  <si>
    <t>BA_RDC4.dot_fibo_0null0mast_rapportOE1.0_TMAX60_K62</t>
  </si>
  <si>
    <t>BA_RDC4.dot_fibo_0null0mast_rapportOE2.0_TMAX15_K17</t>
  </si>
  <si>
    <t>BA_RDC4.dot_fibo_0null0mast_rapportOE2.0_TMAX60_K62</t>
  </si>
  <si>
    <t>BA_RDC4.dot_fibo_0null10mast_rapportOE1.0_TMAX15_K17</t>
  </si>
  <si>
    <t>BA_RDC4.dot_fibo_0null10mast_rapportOE1.0_TMAX60_K62</t>
  </si>
  <si>
    <t>BA_RDC4.dot_fibo_0null10mast_rapportOE2.0_TMAX15_K17</t>
  </si>
  <si>
    <t>BA_RDC4.dot_fibo_0null10mast_rapportOE2.0_TMAX60_K62</t>
  </si>
  <si>
    <t>BA_RDC4.dot_fibo_0null20mast_rapportOE1.0_TMAX15_K17</t>
  </si>
  <si>
    <t>BA_RDC4.dot_fibo_0null20mast_rapportOE1.0_TMAX60_K62</t>
  </si>
  <si>
    <t>BA_RDC4.dot_fibo_0null20mast_rapportOE2.0_TMAX15_K17</t>
  </si>
  <si>
    <t>BA_RDC4.dot_fibo_0null20mast_rapportOE2.0_TMAX60_K62</t>
  </si>
  <si>
    <t>BA_RDC4.dot_fibo_0null50mast_rapportOE1.0_TMAX15_K17</t>
  </si>
  <si>
    <t>BA_RDC4.dot_fibo_0null50mast_rapportOE1.0_TMAX60_K62</t>
  </si>
  <si>
    <t>BA_RDC4.dot_fibo_0null50mast_rapportOE2.0_TMAX15_K17</t>
  </si>
  <si>
    <t>BA_RDC4.dot_fibo_0null50mast_rapportOE2.0_TMAX60_K62</t>
  </si>
  <si>
    <t>BA_RDC4.dot_fibo_10null0mast_rapportOE1.0_TMAX15_K17</t>
  </si>
  <si>
    <t>BA_RDC4.dot_fibo_10null0mast_rapportOE1.0_TMAX60_K62</t>
  </si>
  <si>
    <t>BA_RDC4.dot_fibo_10null0mast_rapportOE2.0_TMAX15_K17</t>
  </si>
  <si>
    <t>BA_RDC4.dot_fibo_10null0mast_rapportOE2.0_TMAX60_K62</t>
  </si>
  <si>
    <t>BA_RDC4.dot_fibo_10null10mast_rapportOE1.0_TMAX15_K17</t>
  </si>
  <si>
    <t>BA_RDC4.dot_fibo_10null10mast_rapportOE1.0_TMAX60_K62</t>
  </si>
  <si>
    <t>BA_RDC4.dot_fibo_10null10mast_rapportOE2.0_TMAX15_K17</t>
  </si>
  <si>
    <t>BA_RDC4.dot_fibo_10null10mast_rapportOE2.0_TMAX60_K62</t>
  </si>
  <si>
    <t>BA_RDC4.dot_fibo_10null20mast_rapportOE1.0_TMAX15_K17</t>
  </si>
  <si>
    <t>BA_RDC4.dot_fibo_10null20mast_rapportOE1.0_TMAX60_K62</t>
  </si>
  <si>
    <t>BA_RDC4.dot_fibo_10null20mast_rapportOE2.0_TMAX15_K17</t>
  </si>
  <si>
    <t>BA_RDC4.dot_fibo_10null20mast_rapportOE2.0_TMAX60_K62</t>
  </si>
  <si>
    <t>BA_RDC4.dot_fibo_10null50mast_rapportOE1.0_TMAX15_K17</t>
  </si>
  <si>
    <t>BA_RDC4.dot_fibo_10null50mast_rapportOE1.0_TMAX60_K62</t>
  </si>
  <si>
    <t>BA_RDC4.dot_fibo_10null50mast_rapportOE2.0_TMAX15_K17</t>
  </si>
  <si>
    <t>BA_RDC4.dot_fibo_10null50mast_rapportOE2.0_TMAX60_K62</t>
  </si>
  <si>
    <t>BA_RDC4.dot_fibo_20null0mast_rapportOE1.0_TMAX15_K17</t>
  </si>
  <si>
    <t>BA_RDC4.dot_fibo_20null0mast_rapportOE1.0_TMAX60_K62</t>
  </si>
  <si>
    <t>BA_RDC4.dot_fibo_20null0mast_rapportOE2.0_TMAX15_K17</t>
  </si>
  <si>
    <t>BA_RDC4.dot_fibo_20null0mast_rapportOE2.0_TMAX60_K62</t>
  </si>
  <si>
    <t>BA_RDC4.dot_fibo_20null10mast_rapportOE1.0_TMAX15_K17</t>
  </si>
  <si>
    <t>BA_RDC4.dot_fibo_20null10mast_rapportOE1.0_TMAX60_K62</t>
  </si>
  <si>
    <t>BA_RDC4.dot_fibo_20null10mast_rapportOE2.0_TMAX15_K17</t>
  </si>
  <si>
    <t>BA_RDC4.dot_fibo_20null10mast_rapportOE2.0_TMAX60_K62</t>
  </si>
  <si>
    <t>BA_RDC4.dot_fibo_20null20mast_rapportOE1.0_TMAX15_K17</t>
  </si>
  <si>
    <t>BA_RDC4.dot_fibo_20null20mast_rapportOE1.0_TMAX60_K62</t>
  </si>
  <si>
    <t>BA_RDC4.dot_fibo_20null20mast_rapportOE2.0_TMAX15_K17</t>
  </si>
  <si>
    <t>BA_RDC4.dot_fibo_20null20mast_rapportOE2.0_TMAX60_K62</t>
  </si>
  <si>
    <t>BA_RDC4.dot_fibo_20null50mast_rapportOE1.0_TMAX15_K17</t>
  </si>
  <si>
    <t>BA_RDC4.dot_fibo_20null50mast_rapportOE1.0_TMAX60_K62</t>
  </si>
  <si>
    <t>BA_RDC4.dot_fibo_20null50mast_rapportOE2.0_TMAX15_K17</t>
  </si>
  <si>
    <t>BA_RDC4.dot_fibo_20null50mast_rapportOE2.0_TMAX60_K62</t>
  </si>
  <si>
    <t>BA_RDC4.dot_fibo_50null0mast_rapportOE1.0_TMAX15_K17</t>
  </si>
  <si>
    <t>BA_RDC4.dot_fibo_50null0mast_rapportOE1.0_TMAX60_K62</t>
  </si>
  <si>
    <t>BA_RDC4.dot_fibo_50null0mast_rapportOE2.0_TMAX15_K17</t>
  </si>
  <si>
    <t>BA_RDC4.dot_fibo_50null0mast_rapportOE2.0_TMAX60_K62</t>
  </si>
  <si>
    <t>BA_RDC4.dot_fibo_50null10mast_rapportOE1.0_TMAX15_K17</t>
  </si>
  <si>
    <t>BA_RDC4.dot_fibo_50null10mast_rapportOE1.0_TMAX60_K62</t>
  </si>
  <si>
    <t>BA_RDC4.dot_fibo_50null10mast_rapportOE2.0_TMAX15_K17</t>
  </si>
  <si>
    <t>BA_RDC4.dot_fibo_50null10mast_rapportOE2.0_TMAX60_K62</t>
  </si>
  <si>
    <t>BA_RDC4.dot_fibo_50null20mast_rapportOE1.0_TMAX15_K17</t>
  </si>
  <si>
    <t>BA_RDC4.dot_fibo_50null20mast_rapportOE1.0_TMAX60_K62</t>
  </si>
  <si>
    <t>BA_RDC4.dot_fibo_50null20mast_rapportOE2.0_TMAX15_K17</t>
  </si>
  <si>
    <t>BA_RDC4.dot_fibo_50null20mast_rapportOE2.0_TMAX60_K62</t>
  </si>
  <si>
    <t>BA_RDC4.dot_fibo_50null50mast_rapportOE1.0_TMAX15_K17</t>
  </si>
  <si>
    <t>BA_RDC4.dot_fibo_50null50mast_rapportOE1.0_TMAX60_K62</t>
  </si>
  <si>
    <t>BA_RDC4.dot_fibo_50null50mast_rapportOE2.0_TMAX15_K17</t>
  </si>
  <si>
    <t>BA_RDC4.dot_fibo_50null50mast_rapportOE2.0_TMAX60_K62</t>
  </si>
  <si>
    <t>BA_RDC4.dot_luby_0null0mast_rapportOE1.0_TMAX15_K17</t>
  </si>
  <si>
    <t>BA_RDC4.dot_luby_0null0mast_rapportOE1.0_TMAX60_K62</t>
  </si>
  <si>
    <t>BA_RDC4.dot_luby_0null0mast_rapportOE2.0_TMAX15_K17</t>
  </si>
  <si>
    <t>BA_RDC4.dot_luby_0null0mast_rapportOE2.0_TMAX60_K62</t>
  </si>
  <si>
    <t>BA_RDC4.dot_luby_0null10mast_rapportOE1.0_TMAX15_K17</t>
  </si>
  <si>
    <t>BA_RDC4.dot_luby_0null10mast_rapportOE1.0_TMAX60_K62</t>
  </si>
  <si>
    <t>BA_RDC4.dot_luby_0null10mast_rapportOE2.0_TMAX15_K17</t>
  </si>
  <si>
    <t>BA_RDC4.dot_luby_0null10mast_rapportOE2.0_TMAX60_K62</t>
  </si>
  <si>
    <t>BA_RDC4.dot_luby_0null20mast_rapportOE1.0_TMAX15_K17</t>
  </si>
  <si>
    <t>BA_RDC4.dot_luby_0null20mast_rapportOE1.0_TMAX60_K62</t>
  </si>
  <si>
    <t>BA_RDC4.dot_luby_0null20mast_rapportOE2.0_TMAX15_K17</t>
  </si>
  <si>
    <t>BA_RDC4.dot_luby_0null20mast_rapportOE2.0_TMAX60_K62</t>
  </si>
  <si>
    <t>BA_RDC4.dot_luby_0null50mast_rapportOE1.0_TMAX15_K17</t>
  </si>
  <si>
    <t>BA_RDC4.dot_luby_0null50mast_rapportOE1.0_TMAX60_K62</t>
  </si>
  <si>
    <t>BA_RDC4.dot_luby_0null50mast_rapportOE2.0_TMAX15_K17</t>
  </si>
  <si>
    <t>BA_RDC4.dot_luby_0null50mast_rapportOE2.0_TMAX60_K62</t>
  </si>
  <si>
    <t>BA_RDC4.dot_luby_10null0mast_rapportOE1.0_TMAX15_K17</t>
  </si>
  <si>
    <t>BA_RDC4.dot_luby_10null0mast_rapportOE1.0_TMAX60_K62</t>
  </si>
  <si>
    <t>BA_RDC4.dot_luby_10null0mast_rapportOE2.0_TMAX15_K17</t>
  </si>
  <si>
    <t>BA_RDC4.dot_luby_10null0mast_rapportOE2.0_TMAX60_K62</t>
  </si>
  <si>
    <t>BA_RDC4.dot_luby_10null10mast_rapportOE1.0_TMAX15_K17</t>
  </si>
  <si>
    <t>BA_RDC4.dot_luby_10null10mast_rapportOE1.0_TMAX60_K62</t>
  </si>
  <si>
    <t>BA_RDC4.dot_luby_10null10mast_rapportOE2.0_TMAX15_K17</t>
  </si>
  <si>
    <t>BA_RDC4.dot_luby_10null10mast_rapportOE2.0_TMAX60_K62</t>
  </si>
  <si>
    <t>BA_RDC4.dot_luby_10null20mast_rapportOE1.0_TMAX15_K17</t>
  </si>
  <si>
    <t>BA_RDC4.dot_luby_10null20mast_rapportOE1.0_TMAX60_K62</t>
  </si>
  <si>
    <t>BA_RDC4.dot_luby_10null20mast_rapportOE2.0_TMAX15_K17</t>
  </si>
  <si>
    <t>BA_RDC4.dot_luby_10null20mast_rapportOE2.0_TMAX60_K62</t>
  </si>
  <si>
    <t>BA_RDC4.dot_luby_10null50mast_rapportOE1.0_TMAX15_K17</t>
  </si>
  <si>
    <t>BA_RDC4.dot_luby_10null50mast_rapportOE1.0_TMAX60_K62</t>
  </si>
  <si>
    <t>BA_RDC4.dot_luby_10null50mast_rapportOE2.0_TMAX15_K17</t>
  </si>
  <si>
    <t>BA_RDC4.dot_luby_10null50mast_rapportOE2.0_TMAX60_K62</t>
  </si>
  <si>
    <t>BA_RDC4.dot_luby_20null0mast_rapportOE1.0_TMAX15_K17</t>
  </si>
  <si>
    <t>BA_RDC4.dot_luby_20null0mast_rapportOE1.0_TMAX60_K62</t>
  </si>
  <si>
    <t>BA_RDC4.dot_luby_20null0mast_rapportOE2.0_TMAX15_K17</t>
  </si>
  <si>
    <t>BA_RDC4.dot_luby_20null0mast_rapportOE2.0_TMAX60_K62</t>
  </si>
  <si>
    <t>BA_RDC4.dot_luby_20null10mast_rapportOE1.0_TMAX15_K17</t>
  </si>
  <si>
    <t>BA_RDC4.dot_luby_20null10mast_rapportOE1.0_TMAX60_K62</t>
  </si>
  <si>
    <t>BA_RDC4.dot_luby_20null10mast_rapportOE2.0_TMAX15_K17</t>
  </si>
  <si>
    <t>BA_RDC4.dot_luby_20null10mast_rapportOE2.0_TMAX60_K62</t>
  </si>
  <si>
    <t>BA_RDC4.dot_luby_20null20mast_rapportOE1.0_TMAX15_K17</t>
  </si>
  <si>
    <t>BA_RDC4.dot_luby_20null20mast_rapportOE1.0_TMAX60_K62</t>
  </si>
  <si>
    <t>BA_RDC4.dot_luby_20null20mast_rapportOE2.0_TMAX15_K17</t>
  </si>
  <si>
    <t>BA_RDC4.dot_luby_20null20mast_rapportOE2.0_TMAX60_K62</t>
  </si>
  <si>
    <t>BA_RDC4.dot_luby_20null50mast_rapportOE1.0_TMAX15_K17</t>
  </si>
  <si>
    <t>BA_RDC4.dot_luby_20null50mast_rapportOE1.0_TMAX60_K62</t>
  </si>
  <si>
    <t>BA_RDC4.dot_luby_20null50mast_rapportOE2.0_TMAX15_K17</t>
  </si>
  <si>
    <t>BA_RDC4.dot_luby_20null50mast_rapportOE2.0_TMAX60_K62</t>
  </si>
  <si>
    <t>BA_RDC4.dot_luby_50null0mast_rapportOE1.0_TMAX15_K17</t>
  </si>
  <si>
    <t>BA_RDC4.dot_luby_50null0mast_rapportOE1.0_TMAX60_K62</t>
  </si>
  <si>
    <t>BA_RDC4.dot_luby_50null0mast_rapportOE2.0_TMAX15_K17</t>
  </si>
  <si>
    <t>BA_RDC4.dot_luby_50null0mast_rapportOE2.0_TMAX60_K62</t>
  </si>
  <si>
    <t>BA_RDC4.dot_luby_50null10mast_rapportOE1.0_TMAX15_K17</t>
  </si>
  <si>
    <t>BA_RDC4.dot_luby_50null10mast_rapportOE1.0_TMAX60_K62</t>
  </si>
  <si>
    <t>BA_RDC4.dot_luby_50null10mast_rapportOE2.0_TMAX15_K17</t>
  </si>
  <si>
    <t>BA_RDC4.dot_luby_50null10mast_rapportOE2.0_TMAX60_K62</t>
  </si>
  <si>
    <t>BA_RDC4.dot_luby_50null20mast_rapportOE1.0_TMAX15_K17</t>
  </si>
  <si>
    <t>BA_RDC4.dot_luby_50null20mast_rapportOE1.0_TMAX60_K62</t>
  </si>
  <si>
    <t>BA_RDC4.dot_luby_50null20mast_rapportOE2.0_TMAX15_K17</t>
  </si>
  <si>
    <t>BA_RDC4.dot_luby_50null20mast_rapportOE2.0_TMAX60_K62</t>
  </si>
  <si>
    <t>BA_RDC4.dot_luby_50null50mast_rapportOE1.0_TMAX15_K17</t>
  </si>
  <si>
    <t>BA_RDC4.dot_luby_50null50mast_rapportOE1.0_TMAX60_K62</t>
  </si>
  <si>
    <t>BA_RDC4.dot_luby_50null50mast_rapportOE2.0_TMAX15_K17</t>
  </si>
  <si>
    <t>BA_RDC4.dot_luby_50null50mast_rapportOE2.0_TMAX60_K62</t>
  </si>
  <si>
    <t>BA_RDC4.dot_unif_0null0mast_rapportOE1.0_TMAX15_K17</t>
  </si>
  <si>
    <t>BA_RDC4.dot_unif_0null0mast_rapportOE1.0_TMAX60_K62</t>
  </si>
  <si>
    <t>BA_RDC4.dot_unif_0null0mast_rapportOE2.0_TMAX15_K17</t>
  </si>
  <si>
    <t>BA_RDC4.dot_unif_0null0mast_rapportOE2.0_TMAX60_K62</t>
  </si>
  <si>
    <t>BA_RDC4.dot_unif_0null10mast_rapportOE1.0_TMAX15_K17</t>
  </si>
  <si>
    <t>BA_RDC4.dot_unif_0null10mast_rapportOE1.0_TMAX60_K62</t>
  </si>
  <si>
    <t>BA_RDC4.dot_unif_0null10mast_rapportOE2.0_TMAX15_K17</t>
  </si>
  <si>
    <t>BA_RDC4.dot_unif_0null10mast_rapportOE2.0_TMAX60_K62</t>
  </si>
  <si>
    <t>BA_RDC4.dot_unif_0null20mast_rapportOE1.0_TMAX15_K17</t>
  </si>
  <si>
    <t>BA_RDC4.dot_unif_0null20mast_rapportOE1.0_TMAX60_K62</t>
  </si>
  <si>
    <t>BA_RDC4.dot_unif_0null20mast_rapportOE2.0_TMAX15_K17</t>
  </si>
  <si>
    <t>BA_RDC4.dot_unif_0null20mast_rapportOE2.0_TMAX60_K62</t>
  </si>
  <si>
    <t>BA_RDC4.dot_unif_0null50mast_rapportOE1.0_TMAX15_K17</t>
  </si>
  <si>
    <t>BA_RDC4.dot_unif_0null50mast_rapportOE1.0_TMAX60_K62</t>
  </si>
  <si>
    <t>BA_RDC4.dot_unif_0null50mast_rapportOE2.0_TMAX15_K17</t>
  </si>
  <si>
    <t>BA_RDC4.dot_unif_0null50mast_rapportOE2.0_TMAX60_K62</t>
  </si>
  <si>
    <t>BA_RDC4.dot_unif_10null0mast_rapportOE1.0_TMAX15_K17</t>
  </si>
  <si>
    <t>BA_RDC4.dot_unif_10null0mast_rapportOE1.0_TMAX60_K62</t>
  </si>
  <si>
    <t>BA_RDC4.dot_unif_10null0mast_rapportOE2.0_TMAX15_K17</t>
  </si>
  <si>
    <t>BA_RDC4.dot_unif_10null0mast_rapportOE2.0_TMAX60_K62</t>
  </si>
  <si>
    <t>BA_RDC4.dot_unif_10null10mast_rapportOE1.0_TMAX15_K17</t>
  </si>
  <si>
    <t>BA_RDC4.dot_unif_10null10mast_rapportOE1.0_TMAX60_K62</t>
  </si>
  <si>
    <t>BA_RDC4.dot_unif_10null10mast_rapportOE2.0_TMAX15_K17</t>
  </si>
  <si>
    <t>BA_RDC4.dot_unif_10null10mast_rapportOE2.0_TMAX60_K62</t>
  </si>
  <si>
    <t>BA_RDC4.dot_unif_10null20mast_rapportOE1.0_TMAX15_K17</t>
  </si>
  <si>
    <t>BA_RDC4.dot_unif_10null20mast_rapportOE1.0_TMAX60_K62</t>
  </si>
  <si>
    <t>BA_RDC4.dot_unif_10null20mast_rapportOE2.0_TMAX15_K17</t>
  </si>
  <si>
    <t>BA_RDC4.dot_unif_10null20mast_rapportOE2.0_TMAX60_K62</t>
  </si>
  <si>
    <t>BA_RDC4.dot_unif_10null50mast_rapportOE1.0_TMAX15_K17</t>
  </si>
  <si>
    <t>BA_RDC4.dot_unif_10null50mast_rapportOE1.0_TMAX60_K62</t>
  </si>
  <si>
    <t>BA_RDC4.dot_unif_10null50mast_rapportOE2.0_TMAX15_K17</t>
  </si>
  <si>
    <t>BA_RDC4.dot_unif_10null50mast_rapportOE2.0_TMAX60_K62</t>
  </si>
  <si>
    <t>BA_RDC4.dot_unif_20null0mast_rapportOE1.0_TMAX15_K17</t>
  </si>
  <si>
    <t>BA_RDC4.dot_unif_20null0mast_rapportOE1.0_TMAX60_K62</t>
  </si>
  <si>
    <t>BA_RDC4.dot_unif_20null0mast_rapportOE2.0_TMAX15_K17</t>
  </si>
  <si>
    <t>BA_RDC4.dot_unif_20null0mast_rapportOE2.0_TMAX60_K62</t>
  </si>
  <si>
    <t>BA_RDC4.dot_unif_20null10mast_rapportOE1.0_TMAX15_K17</t>
  </si>
  <si>
    <t>BA_RDC4.dot_unif_20null10mast_rapportOE1.0_TMAX60_K62</t>
  </si>
  <si>
    <t>BA_RDC4.dot_unif_20null10mast_rapportOE2.0_TMAX15_K17</t>
  </si>
  <si>
    <t>BA_RDC4.dot_unif_20null10mast_rapportOE2.0_TMAX60_K62</t>
  </si>
  <si>
    <t>BA_RDC4.dot_unif_20null20mast_rapportOE1.0_TMAX15_K17</t>
  </si>
  <si>
    <t>BA_RDC4.dot_unif_20null20mast_rapportOE1.0_TMAX60_K62</t>
  </si>
  <si>
    <t>BA_RDC4.dot_unif_20null20mast_rapportOE2.0_TMAX15_K17</t>
  </si>
  <si>
    <t>BA_RDC4.dot_unif_20null20mast_rapportOE2.0_TMAX60_K62</t>
  </si>
  <si>
    <t>BA_RDC4.dot_unif_20null50mast_rapportOE1.0_TMAX15_K17</t>
  </si>
  <si>
    <t>BA_RDC4.dot_unif_20null50mast_rapportOE1.0_TMAX60_K62</t>
  </si>
  <si>
    <t>BA_RDC4.dot_unif_20null50mast_rapportOE2.0_TMAX15_K17</t>
  </si>
  <si>
    <t>BA_RDC4.dot_unif_20null50mast_rapportOE2.0_TMAX60_K62</t>
  </si>
  <si>
    <t>BA_RDC4.dot_unif_50null0mast_rapportOE1.0_TMAX15_K17</t>
  </si>
  <si>
    <t>BA_RDC4.dot_unif_50null0mast_rapportOE1.0_TMAX60_K62</t>
  </si>
  <si>
    <t>BA_RDC4.dot_unif_50null0mast_rapportOE2.0_TMAX15_K17</t>
  </si>
  <si>
    <t>BA_RDC4.dot_unif_50null0mast_rapportOE2.0_TMAX60_K62</t>
  </si>
  <si>
    <t>BA_RDC4.dot_unif_50null10mast_rapportOE1.0_TMAX15_K17</t>
  </si>
  <si>
    <t>BA_RDC4.dot_unif_50null10mast_rapportOE1.0_TMAX60_K62</t>
  </si>
  <si>
    <t>BA_RDC4.dot_unif_50null10mast_rapportOE2.0_TMAX15_K17</t>
  </si>
  <si>
    <t>BA_RDC4.dot_unif_50null10mast_rapportOE2.0_TMAX60_K62</t>
  </si>
  <si>
    <t>BA_RDC4.dot_unif_50null20mast_rapportOE1.0_TMAX15_K17</t>
  </si>
  <si>
    <t>BA_RDC4.dot_unif_50null20mast_rapportOE1.0_TMAX60_K62</t>
  </si>
  <si>
    <t>BA_RDC4.dot_unif_50null20mast_rapportOE2.0_TMAX15_K17</t>
  </si>
  <si>
    <t>BA_RDC4.dot_unif_50null20mast_rapportOE2.0_TMAX60_K62</t>
  </si>
  <si>
    <t>BA_RDC4.dot_unif_50null50mast_rapportOE1.0_TMAX15_K17</t>
  </si>
  <si>
    <t>BA_RDC4.dot_unif_50null50mast_rapportOE1.0_TMAX60_K62</t>
  </si>
  <si>
    <t>BA_RDC4.dot_unif_50null50mast_rapportOE2.0_TMAX15_K17</t>
  </si>
  <si>
    <t>BA_RDC4.dot_unif_50null50mast_rapportOE2.0_TMAX60_K62</t>
  </si>
  <si>
    <t>NG.dot_fibo_0null0mast_rapportOE1.0_TMAX120_K122</t>
  </si>
  <si>
    <t>NG.dot_fibo_0null0mast_rapportOE1.0_TMAX15_K17</t>
  </si>
  <si>
    <t>NG.dot_fibo_0null0mast_rapportOE1.0_TMAX180_K182</t>
  </si>
  <si>
    <t>NG.dot_fibo_0null0mast_rapportOE1.0_TMAX60_K62</t>
  </si>
  <si>
    <t>NG.dot_fibo_0null0mast_rapportOE2.0_TMAX120_K122</t>
  </si>
  <si>
    <t>NG.dot_fibo_0null0mast_rapportOE2.0_TMAX15_K17</t>
  </si>
  <si>
    <t>NG.dot_fibo_0null0mast_rapportOE2.0_TMAX180_K182</t>
  </si>
  <si>
    <t>NG.dot_fibo_0null0mast_rapportOE2.0_TMAX60_K62</t>
  </si>
  <si>
    <t>NG.dot_fibo_0null10mast_rapportOE1.0_TMAX120_K122</t>
  </si>
  <si>
    <t>NG.dot_fibo_0null10mast_rapportOE1.0_TMAX15_K17</t>
  </si>
  <si>
    <t>NG.dot_fibo_0null10mast_rapportOE1.0_TMAX180_K182</t>
  </si>
  <si>
    <t>NG.dot_fibo_0null10mast_rapportOE1.0_TMAX60_K62</t>
  </si>
  <si>
    <t>NG.dot_fibo_0null10mast_rapportOE2.0_TMAX120_K122</t>
  </si>
  <si>
    <t>NG.dot_fibo_0null10mast_rapportOE2.0_TMAX15_K17</t>
  </si>
  <si>
    <t>NG.dot_fibo_0null10mast_rapportOE2.0_TMAX180_K182</t>
  </si>
  <si>
    <t>NG.dot_fibo_0null10mast_rapportOE2.0_TMAX60_K62</t>
  </si>
  <si>
    <t>NG.dot_fibo_0null20mast_rapportOE1.0_TMAX120_K122</t>
  </si>
  <si>
    <t>NG.dot_fibo_0null20mast_rapportOE1.0_TMAX15_K17</t>
  </si>
  <si>
    <t>NG.dot_fibo_0null20mast_rapportOE1.0_TMAX180_K182</t>
  </si>
  <si>
    <t>NG.dot_fibo_0null20mast_rapportOE1.0_TMAX60_K62</t>
  </si>
  <si>
    <t>NG.dot_fibo_0null20mast_rapportOE2.0_TMAX120_K122</t>
  </si>
  <si>
    <t>NG.dot_fibo_0null20mast_rapportOE2.0_TMAX15_K17</t>
  </si>
  <si>
    <t>NG.dot_fibo_0null20mast_rapportOE2.0_TMAX180_K182</t>
  </si>
  <si>
    <t>NG.dot_fibo_0null20mast_rapportOE2.0_TMAX60_K62</t>
  </si>
  <si>
    <t>NG.dot_fibo_0null50mast_rapportOE1.0_TMAX120_K122</t>
  </si>
  <si>
    <t>NG.dot_fibo_0null50mast_rapportOE1.0_TMAX15_K17</t>
  </si>
  <si>
    <t>NG.dot_fibo_0null50mast_rapportOE1.0_TMAX180_K182</t>
  </si>
  <si>
    <t>NG.dot_fibo_0null50mast_rapportOE1.0_TMAX60_K62</t>
  </si>
  <si>
    <t>NG.dot_fibo_0null50mast_rapportOE2.0_TMAX120_K122</t>
  </si>
  <si>
    <t>NG.dot_fibo_0null50mast_rapportOE2.0_TMAX15_K17</t>
  </si>
  <si>
    <t>NG.dot_fibo_0null50mast_rapportOE2.0_TMAX180_K182</t>
  </si>
  <si>
    <t>NG.dot_fibo_0null50mast_rapportOE2.0_TMAX60_K62</t>
  </si>
  <si>
    <t>NG.dot_fibo_10null0mast_rapportOE1.0_TMAX120_K122</t>
  </si>
  <si>
    <t>NG.dot_fibo_10null0mast_rapportOE1.0_TMAX15_K17</t>
  </si>
  <si>
    <t>NG.dot_fibo_10null0mast_rapportOE1.0_TMAX180_K182</t>
  </si>
  <si>
    <t>NG.dot_fibo_10null0mast_rapportOE1.0_TMAX60_K62</t>
  </si>
  <si>
    <t>NG.dot_fibo_10null0mast_rapportOE2.0_TMAX120_K122</t>
  </si>
  <si>
    <t>NG.dot_fibo_10null0mast_rapportOE2.0_TMAX15_K17</t>
  </si>
  <si>
    <t>NG.dot_fibo_10null0mast_rapportOE2.0_TMAX180_K182</t>
  </si>
  <si>
    <t>NG.dot_fibo_10null0mast_rapportOE2.0_TMAX60_K62</t>
  </si>
  <si>
    <t>NG.dot_fibo_10null10mast_rapportOE1.0_TMAX120_K122</t>
  </si>
  <si>
    <t>NG.dot_fibo_10null10mast_rapportOE1.0_TMAX15_K17</t>
  </si>
  <si>
    <t>NG.dot_fibo_10null10mast_rapportOE1.0_TMAX180_K182</t>
  </si>
  <si>
    <t>NG.dot_fibo_10null10mast_rapportOE1.0_TMAX60_K62</t>
  </si>
  <si>
    <t>NG.dot_fibo_10null10mast_rapportOE2.0_TMAX120_K122</t>
  </si>
  <si>
    <t>NG.dot_fibo_10null10mast_rapportOE2.0_TMAX15_K17</t>
  </si>
  <si>
    <t>NG.dot_fibo_10null10mast_rapportOE2.0_TMAX180_K182</t>
  </si>
  <si>
    <t>NG.dot_fibo_10null10mast_rapportOE2.0_TMAX60_K62</t>
  </si>
  <si>
    <t>NG.dot_fibo_10null20mast_rapportOE1.0_TMAX120_K122</t>
  </si>
  <si>
    <t>NG.dot_fibo_10null20mast_rapportOE1.0_TMAX15_K17</t>
  </si>
  <si>
    <t>NG.dot_fibo_10null20mast_rapportOE1.0_TMAX180_K182</t>
  </si>
  <si>
    <t>NG.dot_fibo_10null20mast_rapportOE1.0_TMAX60_K62</t>
  </si>
  <si>
    <t>NG.dot_fibo_10null20mast_rapportOE2.0_TMAX120_K122</t>
  </si>
  <si>
    <t>NG.dot_fibo_10null20mast_rapportOE2.0_TMAX15_K17</t>
  </si>
  <si>
    <t>NG.dot_fibo_10null20mast_rapportOE2.0_TMAX180_K182</t>
  </si>
  <si>
    <t>NG.dot_fibo_10null20mast_rapportOE2.0_TMAX60_K62</t>
  </si>
  <si>
    <t>NG.dot_fibo_10null50mast_rapportOE1.0_TMAX120_K122</t>
  </si>
  <si>
    <t>NG.dot_fibo_10null50mast_rapportOE1.0_TMAX15_K17</t>
  </si>
  <si>
    <t>NG.dot_fibo_10null50mast_rapportOE1.0_TMAX180_K182</t>
  </si>
  <si>
    <t>NG.dot_fibo_10null50mast_rapportOE1.0_TMAX60_K62</t>
  </si>
  <si>
    <t>NG.dot_fibo_10null50mast_rapportOE2.0_TMAX120_K122</t>
  </si>
  <si>
    <t>NG.dot_fibo_10null50mast_rapportOE2.0_TMAX15_K17</t>
  </si>
  <si>
    <t>NG.dot_fibo_10null50mast_rapportOE2.0_TMAX180_K182</t>
  </si>
  <si>
    <t>NG.dot_fibo_10null50mast_rapportOE2.0_TMAX60_K62</t>
  </si>
  <si>
    <t>NG.dot_fibo_20null0mast_rapportOE1.0_TMAX120_K122</t>
  </si>
  <si>
    <t>NG.dot_fibo_20null0mast_rapportOE1.0_TMAX15_K17</t>
  </si>
  <si>
    <t>NG.dot_fibo_20null0mast_rapportOE1.0_TMAX180_K182</t>
  </si>
  <si>
    <t>NG.dot_fibo_20null0mast_rapportOE1.0_TMAX60_K62</t>
  </si>
  <si>
    <t>NG.dot_fibo_20null0mast_rapportOE2.0_TMAX120_K122</t>
  </si>
  <si>
    <t>NG.dot_fibo_20null0mast_rapportOE2.0_TMAX15_K17</t>
  </si>
  <si>
    <t>NG.dot_fibo_20null0mast_rapportOE2.0_TMAX180_K182</t>
  </si>
  <si>
    <t>NG.dot_fibo_20null0mast_rapportOE2.0_TMAX60_K62</t>
  </si>
  <si>
    <t>NG.dot_fibo_20null10mast_rapportOE1.0_TMAX120_K122</t>
  </si>
  <si>
    <t>NG.dot_fibo_20null10mast_rapportOE1.0_TMAX15_K17</t>
  </si>
  <si>
    <t>NG.dot_fibo_20null10mast_rapportOE1.0_TMAX180_K182</t>
  </si>
  <si>
    <t>NG.dot_fibo_20null10mast_rapportOE1.0_TMAX60_K62</t>
  </si>
  <si>
    <t>NG.dot_fibo_20null10mast_rapportOE2.0_TMAX120_K122</t>
  </si>
  <si>
    <t>NG.dot_fibo_20null10mast_rapportOE2.0_TMAX15_K17</t>
  </si>
  <si>
    <t>NG.dot_fibo_20null10mast_rapportOE2.0_TMAX180_K182</t>
  </si>
  <si>
    <t>NG.dot_fibo_20null10mast_rapportOE2.0_TMAX60_K62</t>
  </si>
  <si>
    <t>NG.dot_fibo_20null20mast_rapportOE1.0_TMAX120_K122</t>
  </si>
  <si>
    <t>NG.dot_fibo_20null20mast_rapportOE1.0_TMAX15_K17</t>
  </si>
  <si>
    <t>NG.dot_fibo_20null20mast_rapportOE1.0_TMAX180_K182</t>
  </si>
  <si>
    <t>NG.dot_fibo_20null20mast_rapportOE1.0_TMAX60_K62</t>
  </si>
  <si>
    <t>NG.dot_fibo_20null20mast_rapportOE2.0_TMAX120_K122</t>
  </si>
  <si>
    <t>NG.dot_fibo_20null20mast_rapportOE2.0_TMAX15_K17</t>
  </si>
  <si>
    <t>NG.dot_fibo_20null20mast_rapportOE2.0_TMAX180_K182</t>
  </si>
  <si>
    <t>NG.dot_fibo_20null20mast_rapportOE2.0_TMAX60_K62</t>
  </si>
  <si>
    <t>NG.dot_fibo_20null50mast_rapportOE1.0_TMAX120_K122</t>
  </si>
  <si>
    <t>NG.dot_fibo_20null50mast_rapportOE1.0_TMAX15_K17</t>
  </si>
  <si>
    <t>NG.dot_fibo_20null50mast_rapportOE1.0_TMAX180_K182</t>
  </si>
  <si>
    <t>NG.dot_fibo_20null50mast_rapportOE1.0_TMAX60_K62</t>
  </si>
  <si>
    <t>NG.dot_fibo_20null50mast_rapportOE2.0_TMAX120_K122</t>
  </si>
  <si>
    <t>NG.dot_fibo_20null50mast_rapportOE2.0_TMAX15_K17</t>
  </si>
  <si>
    <t>NG.dot_fibo_20null50mast_rapportOE2.0_TMAX180_K182</t>
  </si>
  <si>
    <t>NG.dot_fibo_20null50mast_rapportOE2.0_TMAX60_K62</t>
  </si>
  <si>
    <t>NG.dot_fibo_50null0mast_rapportOE1.0_TMAX120_K122</t>
  </si>
  <si>
    <t>NG.dot_fibo_50null0mast_rapportOE1.0_TMAX15_K17</t>
  </si>
  <si>
    <t>NG.dot_fibo_50null0mast_rapportOE1.0_TMAX180_K182</t>
  </si>
  <si>
    <t>NG.dot_fibo_50null0mast_rapportOE1.0_TMAX60_K62</t>
  </si>
  <si>
    <t>NG.dot_fibo_50null0mast_rapportOE2.0_TMAX120_K122</t>
  </si>
  <si>
    <t>NG.dot_fibo_50null0mast_rapportOE2.0_TMAX15_K17</t>
  </si>
  <si>
    <t>NG.dot_fibo_50null0mast_rapportOE2.0_TMAX180_K182</t>
  </si>
  <si>
    <t>NG.dot_fibo_50null0mast_rapportOE2.0_TMAX60_K62</t>
  </si>
  <si>
    <t>NG.dot_fibo_50null10mast_rapportOE1.0_TMAX120_K122</t>
  </si>
  <si>
    <t>NG.dot_fibo_50null10mast_rapportOE1.0_TMAX15_K17</t>
  </si>
  <si>
    <t>NG.dot_fibo_50null10mast_rapportOE1.0_TMAX180_K182</t>
  </si>
  <si>
    <t>NG.dot_fibo_50null10mast_rapportOE1.0_TMAX60_K62</t>
  </si>
  <si>
    <t>NG.dot_fibo_50null10mast_rapportOE2.0_TMAX120_K122</t>
  </si>
  <si>
    <t>NG.dot_fibo_50null10mast_rapportOE2.0_TMAX15_K17</t>
  </si>
  <si>
    <t>NG.dot_fibo_50null10mast_rapportOE2.0_TMAX180_K182</t>
  </si>
  <si>
    <t>NG.dot_fibo_50null10mast_rapportOE2.0_TMAX60_K62</t>
  </si>
  <si>
    <t>NG.dot_fibo_50null20mast_rapportOE1.0_TMAX120_K122</t>
  </si>
  <si>
    <t>NG.dot_fibo_50null20mast_rapportOE1.0_TMAX15_K17</t>
  </si>
  <si>
    <t>NG.dot_fibo_50null20mast_rapportOE1.0_TMAX180_K182</t>
  </si>
  <si>
    <t>NG.dot_fibo_50null20mast_rapportOE1.0_TMAX60_K62</t>
  </si>
  <si>
    <t>NG.dot_fibo_50null20mast_rapportOE2.0_TMAX120_K122</t>
  </si>
  <si>
    <t>NG.dot_fibo_50null20mast_rapportOE2.0_TMAX15_K17</t>
  </si>
  <si>
    <t>NG.dot_fibo_50null20mast_rapportOE2.0_TMAX180_K182</t>
  </si>
  <si>
    <t>NG.dot_fibo_50null20mast_rapportOE2.0_TMAX60_K62</t>
  </si>
  <si>
    <t>NG.dot_fibo_50null50mast_rapportOE1.0_TMAX120_K122</t>
  </si>
  <si>
    <t>NG.dot_fibo_50null50mast_rapportOE1.0_TMAX15_K17</t>
  </si>
  <si>
    <t>NG.dot_fibo_50null50mast_rapportOE1.0_TMAX180_K182</t>
  </si>
  <si>
    <t>NG.dot_fibo_50null50mast_rapportOE1.0_TMAX60_K62</t>
  </si>
  <si>
    <t>NG.dot_fibo_50null50mast_rapportOE2.0_TMAX120_K122</t>
  </si>
  <si>
    <t>NG.dot_fibo_50null50mast_rapportOE2.0_TMAX15_K17</t>
  </si>
  <si>
    <t>NG.dot_fibo_50null50mast_rapportOE2.0_TMAX180_K182</t>
  </si>
  <si>
    <t>NG.dot_fibo_50null50mast_rapportOE2.0_TMAX60_K62</t>
  </si>
  <si>
    <t>NG.dot_luby_0null0mast_rapportOE1.0_TMAX120_K122</t>
  </si>
  <si>
    <t>NG.dot_luby_0null0mast_rapportOE1.0_TMAX15_K17</t>
  </si>
  <si>
    <t>NG.dot_luby_0null0mast_rapportOE1.0_TMAX180_K182</t>
  </si>
  <si>
    <t>NG.dot_luby_0null0mast_rapportOE1.0_TMAX60_K62</t>
  </si>
  <si>
    <t>NG.dot_luby_0null0mast_rapportOE2.0_TMAX120_K122</t>
  </si>
  <si>
    <t>NG.dot_luby_0null0mast_rapportOE2.0_TMAX15_K17</t>
  </si>
  <si>
    <t>NG.dot_luby_0null0mast_rapportOE2.0_TMAX180_K182</t>
  </si>
  <si>
    <t>NG.dot_luby_0null0mast_rapportOE2.0_TMAX60_K62</t>
  </si>
  <si>
    <t>NG.dot_luby_0null10mast_rapportOE1.0_TMAX120_K122</t>
  </si>
  <si>
    <t>NG.dot_luby_0null10mast_rapportOE1.0_TMAX15_K17</t>
  </si>
  <si>
    <t>NG.dot_luby_0null10mast_rapportOE1.0_TMAX180_K182</t>
  </si>
  <si>
    <t>NG.dot_luby_0null10mast_rapportOE1.0_TMAX60_K62</t>
  </si>
  <si>
    <t>NG.dot_luby_0null10mast_rapportOE2.0_TMAX120_K122</t>
  </si>
  <si>
    <t>NG.dot_luby_0null10mast_rapportOE2.0_TMAX15_K17</t>
  </si>
  <si>
    <t>NG.dot_luby_0null10mast_rapportOE2.0_TMAX180_K182</t>
  </si>
  <si>
    <t>NG.dot_luby_0null10mast_rapportOE2.0_TMAX60_K62</t>
  </si>
  <si>
    <t>NG.dot_luby_0null20mast_rapportOE1.0_TMAX120_K122</t>
  </si>
  <si>
    <t>NG.dot_luby_0null20mast_rapportOE1.0_TMAX15_K17</t>
  </si>
  <si>
    <t>NG.dot_luby_0null20mast_rapportOE1.0_TMAX180_K182</t>
  </si>
  <si>
    <t>NG.dot_luby_0null20mast_rapportOE1.0_TMAX60_K62</t>
  </si>
  <si>
    <t>NG.dot_luby_0null20mast_rapportOE2.0_TMAX120_K122</t>
  </si>
  <si>
    <t>NG.dot_luby_0null20mast_rapportOE2.0_TMAX15_K17</t>
  </si>
  <si>
    <t>NG.dot_luby_0null20mast_rapportOE2.0_TMAX180_K182</t>
  </si>
  <si>
    <t>NG.dot_luby_0null20mast_rapportOE2.0_TMAX60_K62</t>
  </si>
  <si>
    <t>NG.dot_luby_0null50mast_rapportOE1.0_TMAX120_K122</t>
  </si>
  <si>
    <t>NG.dot_luby_0null50mast_rapportOE1.0_TMAX15_K17</t>
  </si>
  <si>
    <t>NG.dot_luby_0null50mast_rapportOE1.0_TMAX180_K182</t>
  </si>
  <si>
    <t>NG.dot_luby_0null50mast_rapportOE1.0_TMAX60_K62</t>
  </si>
  <si>
    <t>NG.dot_luby_0null50mast_rapportOE2.0_TMAX120_K122</t>
  </si>
  <si>
    <t>NG.dot_luby_0null50mast_rapportOE2.0_TMAX15_K17</t>
  </si>
  <si>
    <t>NG.dot_luby_0null50mast_rapportOE2.0_TMAX180_K182</t>
  </si>
  <si>
    <t>NG.dot_luby_0null50mast_rapportOE2.0_TMAX60_K62</t>
  </si>
  <si>
    <t>NG.dot_luby_10null0mast_rapportOE1.0_TMAX120_K122</t>
  </si>
  <si>
    <t>NG.dot_luby_10null0mast_rapportOE1.0_TMAX15_K17</t>
  </si>
  <si>
    <t>NG.dot_luby_10null0mast_rapportOE1.0_TMAX180_K182</t>
  </si>
  <si>
    <t>NG.dot_luby_10null0mast_rapportOE1.0_TMAX60_K62</t>
  </si>
  <si>
    <t>NG.dot_luby_10null0mast_rapportOE2.0_TMAX120_K122</t>
  </si>
  <si>
    <t>NG.dot_luby_10null0mast_rapportOE2.0_TMAX15_K17</t>
  </si>
  <si>
    <t>NG.dot_luby_10null0mast_rapportOE2.0_TMAX180_K182</t>
  </si>
  <si>
    <t>NG.dot_luby_10null0mast_rapportOE2.0_TMAX60_K62</t>
  </si>
  <si>
    <t>NG.dot_luby_10null10mast_rapportOE1.0_TMAX120_K122</t>
  </si>
  <si>
    <t>NG.dot_luby_10null10mast_rapportOE1.0_TMAX15_K17</t>
  </si>
  <si>
    <t>NG.dot_luby_10null10mast_rapportOE1.0_TMAX180_K182</t>
  </si>
  <si>
    <t>NG.dot_luby_10null10mast_rapportOE1.0_TMAX60_K62</t>
  </si>
  <si>
    <t>NG.dot_luby_10null10mast_rapportOE2.0_TMAX120_K122</t>
  </si>
  <si>
    <t>NG.dot_luby_10null10mast_rapportOE2.0_TMAX15_K17</t>
  </si>
  <si>
    <t>NG.dot_luby_10null10mast_rapportOE2.0_TMAX180_K182</t>
  </si>
  <si>
    <t>NG.dot_luby_10null10mast_rapportOE2.0_TMAX60_K62</t>
  </si>
  <si>
    <t>NG.dot_luby_10null20mast_rapportOE1.0_TMAX120_K122</t>
  </si>
  <si>
    <t>NG.dot_luby_10null20mast_rapportOE1.0_TMAX15_K17</t>
  </si>
  <si>
    <t>NG.dot_luby_10null20mast_rapportOE1.0_TMAX180_K182</t>
  </si>
  <si>
    <t>NG.dot_luby_10null20mast_rapportOE1.0_TMAX60_K62</t>
  </si>
  <si>
    <t>NG.dot_luby_10null20mast_rapportOE2.0_TMAX120_K122</t>
  </si>
  <si>
    <t>NG.dot_luby_10null20mast_rapportOE2.0_TMAX15_K17</t>
  </si>
  <si>
    <t>NG.dot_luby_10null20mast_rapportOE2.0_TMAX180_K182</t>
  </si>
  <si>
    <t>NG.dot_luby_10null20mast_rapportOE2.0_TMAX60_K62</t>
  </si>
  <si>
    <t>NG.dot_luby_10null50mast_rapportOE1.0_TMAX120_K122</t>
  </si>
  <si>
    <t>NG.dot_luby_10null50mast_rapportOE1.0_TMAX15_K17</t>
  </si>
  <si>
    <t>NG.dot_luby_10null50mast_rapportOE1.0_TMAX180_K182</t>
  </si>
  <si>
    <t>NG.dot_luby_10null50mast_rapportOE1.0_TMAX60_K62</t>
  </si>
  <si>
    <t>NG.dot_luby_10null50mast_rapportOE2.0_TMAX120_K122</t>
  </si>
  <si>
    <t>NG.dot_luby_10null50mast_rapportOE2.0_TMAX15_K17</t>
  </si>
  <si>
    <t>NG.dot_luby_10null50mast_rapportOE2.0_TMAX180_K182</t>
  </si>
  <si>
    <t>NG.dot_luby_10null50mast_rapportOE2.0_TMAX60_K62</t>
  </si>
  <si>
    <t>NG.dot_luby_20null0mast_rapportOE1.0_TMAX120_K122</t>
  </si>
  <si>
    <t>NG.dot_luby_20null0mast_rapportOE1.0_TMAX15_K17</t>
  </si>
  <si>
    <t>NG.dot_luby_20null0mast_rapportOE1.0_TMAX180_K182</t>
  </si>
  <si>
    <t>NG.dot_luby_20null0mast_rapportOE1.0_TMAX60_K62</t>
  </si>
  <si>
    <t>NG.dot_luby_20null0mast_rapportOE2.0_TMAX120_K122</t>
  </si>
  <si>
    <t>NG.dot_luby_20null0mast_rapportOE2.0_TMAX15_K17</t>
  </si>
  <si>
    <t>NG.dot_luby_20null0mast_rapportOE2.0_TMAX180_K182</t>
  </si>
  <si>
    <t>NG.dot_luby_20null0mast_rapportOE2.0_TMAX60_K62</t>
  </si>
  <si>
    <t>NG.dot_luby_20null10mast_rapportOE1.0_TMAX120_K122</t>
  </si>
  <si>
    <t>NG.dot_luby_20null10mast_rapportOE1.0_TMAX15_K17</t>
  </si>
  <si>
    <t>NG.dot_luby_20null10mast_rapportOE1.0_TMAX180_K182</t>
  </si>
  <si>
    <t>NG.dot_luby_20null10mast_rapportOE1.0_TMAX60_K62</t>
  </si>
  <si>
    <t>NG.dot_luby_20null10mast_rapportOE2.0_TMAX120_K122</t>
  </si>
  <si>
    <t>NG.dot_luby_20null10mast_rapportOE2.0_TMAX15_K17</t>
  </si>
  <si>
    <t>NG.dot_luby_20null10mast_rapportOE2.0_TMAX180_K182</t>
  </si>
  <si>
    <t>NG.dot_luby_20null10mast_rapportOE2.0_TMAX60_K62</t>
  </si>
  <si>
    <t>NG.dot_luby_20null20mast_rapportOE1.0_TMAX120_K122</t>
  </si>
  <si>
    <t>NG.dot_luby_20null20mast_rapportOE1.0_TMAX15_K17</t>
  </si>
  <si>
    <t>NG.dot_luby_20null20mast_rapportOE1.0_TMAX180_K182</t>
  </si>
  <si>
    <t>NG.dot_luby_20null20mast_rapportOE1.0_TMAX60_K62</t>
  </si>
  <si>
    <t>NG.dot_luby_20null20mast_rapportOE2.0_TMAX120_K122</t>
  </si>
  <si>
    <t>NG.dot_luby_20null20mast_rapportOE2.0_TMAX15_K17</t>
  </si>
  <si>
    <t>NG.dot_luby_20null20mast_rapportOE2.0_TMAX180_K182</t>
  </si>
  <si>
    <t>NG.dot_luby_20null20mast_rapportOE2.0_TMAX60_K62</t>
  </si>
  <si>
    <t>NG.dot_luby_20null50mast_rapportOE1.0_TMAX120_K122</t>
  </si>
  <si>
    <t>NG.dot_luby_20null50mast_rapportOE1.0_TMAX15_K17</t>
  </si>
  <si>
    <t>NG.dot_luby_20null50mast_rapportOE1.0_TMAX180_K182</t>
  </si>
  <si>
    <t>NG.dot_luby_20null50mast_rapportOE1.0_TMAX60_K62</t>
  </si>
  <si>
    <t>NG.dot_luby_20null50mast_rapportOE2.0_TMAX120_K122</t>
  </si>
  <si>
    <t>NG.dot_luby_20null50mast_rapportOE2.0_TMAX15_K17</t>
  </si>
  <si>
    <t>NG.dot_luby_20null50mast_rapportOE2.0_TMAX180_K182</t>
  </si>
  <si>
    <t>NG.dot_luby_20null50mast_rapportOE2.0_TMAX60_K62</t>
  </si>
  <si>
    <t>NG.dot_luby_50null0mast_rapportOE1.0_TMAX120_K122</t>
  </si>
  <si>
    <t>NG.dot_luby_50null0mast_rapportOE1.0_TMAX15_K17</t>
  </si>
  <si>
    <t>NG.dot_luby_50null0mast_rapportOE1.0_TMAX180_K182</t>
  </si>
  <si>
    <t>NG.dot_luby_50null0mast_rapportOE1.0_TMAX60_K62</t>
  </si>
  <si>
    <t>NG.dot_luby_50null0mast_rapportOE2.0_TMAX120_K122</t>
  </si>
  <si>
    <t>NG.dot_luby_50null0mast_rapportOE2.0_TMAX15_K17</t>
  </si>
  <si>
    <t>NG.dot_luby_50null0mast_rapportOE2.0_TMAX180_K182</t>
  </si>
  <si>
    <t>NG.dot_luby_50null0mast_rapportOE2.0_TMAX60_K62</t>
  </si>
  <si>
    <t>NG.dot_luby_50null10mast_rapportOE1.0_TMAX120_K122</t>
  </si>
  <si>
    <t>NG.dot_luby_50null10mast_rapportOE1.0_TMAX15_K17</t>
  </si>
  <si>
    <t>NG.dot_luby_50null10mast_rapportOE1.0_TMAX180_K182</t>
  </si>
  <si>
    <t>NG.dot_luby_50null10mast_rapportOE1.0_TMAX60_K62</t>
  </si>
  <si>
    <t>NG.dot_luby_50null10mast_rapportOE2.0_TMAX120_K122</t>
  </si>
  <si>
    <t>NG.dot_luby_50null10mast_rapportOE2.0_TMAX15_K17</t>
  </si>
  <si>
    <t>NG.dot_luby_50null10mast_rapportOE2.0_TMAX180_K182</t>
  </si>
  <si>
    <t>NG.dot_luby_50null10mast_rapportOE2.0_TMAX60_K62</t>
  </si>
  <si>
    <t>NG.dot_luby_50null20mast_rapportOE1.0_TMAX120_K122</t>
  </si>
  <si>
    <t>NG.dot_luby_50null20mast_rapportOE1.0_TMAX15_K17</t>
  </si>
  <si>
    <t>NG.dot_luby_50null20mast_rapportOE1.0_TMAX180_K182</t>
  </si>
  <si>
    <t>NG.dot_luby_50null20mast_rapportOE1.0_TMAX60_K62</t>
  </si>
  <si>
    <t>NG.dot_luby_50null20mast_rapportOE2.0_TMAX120_K122</t>
  </si>
  <si>
    <t>NG.dot_luby_50null20mast_rapportOE2.0_TMAX15_K17</t>
  </si>
  <si>
    <t>NG.dot_luby_50null20mast_rapportOE2.0_TMAX180_K182</t>
  </si>
  <si>
    <t>NG.dot_luby_50null20mast_rapportOE2.0_TMAX60_K62</t>
  </si>
  <si>
    <t>NG.dot_luby_50null50mast_rapportOE1.0_TMAX120_K122</t>
  </si>
  <si>
    <t>NG.dot_luby_50null50mast_rapportOE1.0_TMAX15_K17</t>
  </si>
  <si>
    <t>NG.dot_luby_50null50mast_rapportOE1.0_TMAX180_K182</t>
  </si>
  <si>
    <t>NG.dot_luby_50null50mast_rapportOE1.0_TMAX60_K62</t>
  </si>
  <si>
    <t>NG.dot_luby_50null50mast_rapportOE2.0_TMAX120_K122</t>
  </si>
  <si>
    <t>NG.dot_luby_50null50mast_rapportOE2.0_TMAX15_K17</t>
  </si>
  <si>
    <t>NG.dot_luby_50null50mast_rapportOE2.0_TMAX180_K182</t>
  </si>
  <si>
    <t>NG.dot_luby_50null50mast_rapportOE2.0_TMAX60_K62</t>
  </si>
  <si>
    <t>NG.dot_unif_0null0mast_rapportOE1.0_TMAX120_K122</t>
  </si>
  <si>
    <t>NG.dot_unif_0null0mast_rapportOE1.0_TMAX15_K17</t>
  </si>
  <si>
    <t>NG.dot_unif_0null0mast_rapportOE1.0_TMAX180_K182</t>
  </si>
  <si>
    <t>NG.dot_unif_0null0mast_rapportOE1.0_TMAX60_K62</t>
  </si>
  <si>
    <t>NG.dot_unif_0null0mast_rapportOE2.0_TMAX120_K122</t>
  </si>
  <si>
    <t>NG.dot_unif_0null0mast_rapportOE2.0_TMAX15_K17</t>
  </si>
  <si>
    <t>NG.dot_unif_0null0mast_rapportOE2.0_TMAX180_K182</t>
  </si>
  <si>
    <t>NG.dot_unif_0null0mast_rapportOE2.0_TMAX60_K62</t>
  </si>
  <si>
    <t>NG.dot_unif_0null10mast_rapportOE1.0_TMAX120_K122</t>
  </si>
  <si>
    <t>NG.dot_unif_0null10mast_rapportOE1.0_TMAX15_K17</t>
  </si>
  <si>
    <t>NG.dot_unif_0null10mast_rapportOE1.0_TMAX180_K182</t>
  </si>
  <si>
    <t>NG.dot_unif_0null10mast_rapportOE1.0_TMAX60_K62</t>
  </si>
  <si>
    <t>NG.dot_unif_0null10mast_rapportOE2.0_TMAX120_K122</t>
  </si>
  <si>
    <t>NG.dot_unif_0null10mast_rapportOE2.0_TMAX15_K17</t>
  </si>
  <si>
    <t>NG.dot_unif_0null10mast_rapportOE2.0_TMAX180_K182</t>
  </si>
  <si>
    <t>NG.dot_unif_0null10mast_rapportOE2.0_TMAX60_K62</t>
  </si>
  <si>
    <t>NG.dot_unif_0null20mast_rapportOE1.0_TMAX120_K122</t>
  </si>
  <si>
    <t>NG.dot_unif_0null20mast_rapportOE1.0_TMAX15_K17</t>
  </si>
  <si>
    <t>NG.dot_unif_0null20mast_rapportOE1.0_TMAX180_K182</t>
  </si>
  <si>
    <t>NG.dot_unif_0null20mast_rapportOE1.0_TMAX60_K62</t>
  </si>
  <si>
    <t>NG.dot_unif_0null20mast_rapportOE2.0_TMAX120_K122</t>
  </si>
  <si>
    <t>NG.dot_unif_0null20mast_rapportOE2.0_TMAX15_K17</t>
  </si>
  <si>
    <t>NG.dot_unif_0null20mast_rapportOE2.0_TMAX180_K182</t>
  </si>
  <si>
    <t>NG.dot_unif_0null20mast_rapportOE2.0_TMAX60_K62</t>
  </si>
  <si>
    <t>NG.dot_unif_0null50mast_rapportOE1.0_TMAX120_K122</t>
  </si>
  <si>
    <t>NG.dot_unif_0null50mast_rapportOE1.0_TMAX15_K17</t>
  </si>
  <si>
    <t>NG.dot_unif_0null50mast_rapportOE1.0_TMAX180_K182</t>
  </si>
  <si>
    <t>NG.dot_unif_0null50mast_rapportOE1.0_TMAX60_K62</t>
  </si>
  <si>
    <t>NG.dot_unif_0null50mast_rapportOE2.0_TMAX120_K122</t>
  </si>
  <si>
    <t>NG.dot_unif_0null50mast_rapportOE2.0_TMAX15_K17</t>
  </si>
  <si>
    <t>NG.dot_unif_0null50mast_rapportOE2.0_TMAX180_K182</t>
  </si>
  <si>
    <t>NG.dot_unif_0null50mast_rapportOE2.0_TMAX60_K62</t>
  </si>
  <si>
    <t>NG.dot_unif_10null0mast_rapportOE1.0_TMAX120_K122</t>
  </si>
  <si>
    <t>NG.dot_unif_10null0mast_rapportOE1.0_TMAX15_K17</t>
  </si>
  <si>
    <t>NG.dot_unif_10null0mast_rapportOE1.0_TMAX180_K182</t>
  </si>
  <si>
    <t>NG.dot_unif_10null0mast_rapportOE1.0_TMAX60_K62</t>
  </si>
  <si>
    <t>NG.dot_unif_10null0mast_rapportOE2.0_TMAX120_K122</t>
  </si>
  <si>
    <t>NG.dot_unif_10null0mast_rapportOE2.0_TMAX15_K17</t>
  </si>
  <si>
    <t>NG.dot_unif_10null0mast_rapportOE2.0_TMAX180_K182</t>
  </si>
  <si>
    <t>NG.dot_unif_10null0mast_rapportOE2.0_TMAX60_K62</t>
  </si>
  <si>
    <t>NG.dot_unif_10null10mast_rapportOE1.0_TMAX120_K122</t>
  </si>
  <si>
    <t>NG.dot_unif_10null10mast_rapportOE1.0_TMAX15_K17</t>
  </si>
  <si>
    <t>NG.dot_unif_10null10mast_rapportOE1.0_TMAX180_K182</t>
  </si>
  <si>
    <t>NG.dot_unif_10null10mast_rapportOE1.0_TMAX60_K62</t>
  </si>
  <si>
    <t>NG.dot_unif_10null10mast_rapportOE2.0_TMAX120_K122</t>
  </si>
  <si>
    <t>NG.dot_unif_10null10mast_rapportOE2.0_TMAX15_K17</t>
  </si>
  <si>
    <t>NG.dot_unif_10null10mast_rapportOE2.0_TMAX180_K182</t>
  </si>
  <si>
    <t>NG.dot_unif_10null10mast_rapportOE2.0_TMAX60_K62</t>
  </si>
  <si>
    <t>NG.dot_unif_10null20mast_rapportOE1.0_TMAX120_K122</t>
  </si>
  <si>
    <t>NG.dot_unif_10null20mast_rapportOE1.0_TMAX15_K17</t>
  </si>
  <si>
    <t>NG.dot_unif_10null20mast_rapportOE1.0_TMAX180_K182</t>
  </si>
  <si>
    <t>NG.dot_unif_10null20mast_rapportOE1.0_TMAX60_K62</t>
  </si>
  <si>
    <t>NG.dot_unif_10null20mast_rapportOE2.0_TMAX120_K122</t>
  </si>
  <si>
    <t>NG.dot_unif_10null20mast_rapportOE2.0_TMAX15_K17</t>
  </si>
  <si>
    <t>NG.dot_unif_10null20mast_rapportOE2.0_TMAX180_K182</t>
  </si>
  <si>
    <t>NG.dot_unif_10null20mast_rapportOE2.0_TMAX60_K62</t>
  </si>
  <si>
    <t>NG.dot_unif_10null50mast_rapportOE1.0_TMAX120_K122</t>
  </si>
  <si>
    <t>NG.dot_unif_10null50mast_rapportOE1.0_TMAX15_K17</t>
  </si>
  <si>
    <t>NG.dot_unif_10null50mast_rapportOE1.0_TMAX180_K182</t>
  </si>
  <si>
    <t>NG.dot_unif_10null50mast_rapportOE1.0_TMAX60_K62</t>
  </si>
  <si>
    <t>NG.dot_unif_10null50mast_rapportOE2.0_TMAX120_K122</t>
  </si>
  <si>
    <t>NG.dot_unif_10null50mast_rapportOE2.0_TMAX15_K17</t>
  </si>
  <si>
    <t>NG.dot_unif_10null50mast_rapportOE2.0_TMAX180_K182</t>
  </si>
  <si>
    <t>NG.dot_unif_10null50mast_rapportOE2.0_TMAX60_K62</t>
  </si>
  <si>
    <t>NG.dot_unif_20null0mast_rapportOE1.0_TMAX120_K122</t>
  </si>
  <si>
    <t>NG.dot_unif_20null0mast_rapportOE1.0_TMAX15_K17</t>
  </si>
  <si>
    <t>NG.dot_unif_20null0mast_rapportOE1.0_TMAX180_K182</t>
  </si>
  <si>
    <t>NG.dot_unif_20null0mast_rapportOE1.0_TMAX60_K62</t>
  </si>
  <si>
    <t>NG.dot_unif_20null0mast_rapportOE2.0_TMAX120_K122</t>
  </si>
  <si>
    <t>NG.dot_unif_20null0mast_rapportOE2.0_TMAX15_K17</t>
  </si>
  <si>
    <t>NG.dot_unif_20null0mast_rapportOE2.0_TMAX180_K182</t>
  </si>
  <si>
    <t>NG.dot_unif_20null0mast_rapportOE2.0_TMAX60_K62</t>
  </si>
  <si>
    <t>NG.dot_unif_20null10mast_rapportOE1.0_TMAX120_K122</t>
  </si>
  <si>
    <t>NG.dot_unif_20null10mast_rapportOE1.0_TMAX15_K17</t>
  </si>
  <si>
    <t>NG.dot_unif_20null10mast_rapportOE1.0_TMAX180_K182</t>
  </si>
  <si>
    <t>NG.dot_unif_20null10mast_rapportOE1.0_TMAX60_K62</t>
  </si>
  <si>
    <t>NG.dot_unif_20null10mast_rapportOE2.0_TMAX120_K122</t>
  </si>
  <si>
    <t>NG.dot_unif_20null10mast_rapportOE2.0_TMAX15_K17</t>
  </si>
  <si>
    <t>NG.dot_unif_20null10mast_rapportOE2.0_TMAX180_K182</t>
  </si>
  <si>
    <t>NG.dot_unif_20null10mast_rapportOE2.0_TMAX60_K62</t>
  </si>
  <si>
    <t>NG.dot_unif_20null20mast_rapportOE1.0_TMAX120_K122</t>
  </si>
  <si>
    <t>NG.dot_unif_20null20mast_rapportOE1.0_TMAX15_K17</t>
  </si>
  <si>
    <t>NG.dot_unif_20null20mast_rapportOE1.0_TMAX180_K182</t>
  </si>
  <si>
    <t>NG.dot_unif_20null20mast_rapportOE1.0_TMAX60_K62</t>
  </si>
  <si>
    <t>NG.dot_unif_20null20mast_rapportOE2.0_TMAX120_K122</t>
  </si>
  <si>
    <t>NG.dot_unif_20null20mast_rapportOE2.0_TMAX15_K17</t>
  </si>
  <si>
    <t>NG.dot_unif_20null20mast_rapportOE2.0_TMAX180_K182</t>
  </si>
  <si>
    <t>NG.dot_unif_20null20mast_rapportOE2.0_TMAX60_K62</t>
  </si>
  <si>
    <t>NG.dot_unif_20null50mast_rapportOE1.0_TMAX120_K122</t>
  </si>
  <si>
    <t>NG.dot_unif_20null50mast_rapportOE1.0_TMAX15_K17</t>
  </si>
  <si>
    <t>NG.dot_unif_20null50mast_rapportOE1.0_TMAX180_K182</t>
  </si>
  <si>
    <t>NG.dot_unif_20null50mast_rapportOE1.0_TMAX60_K62</t>
  </si>
  <si>
    <t>NG.dot_unif_20null50mast_rapportOE2.0_TMAX120_K122</t>
  </si>
  <si>
    <t>NG.dot_unif_20null50mast_rapportOE2.0_TMAX15_K17</t>
  </si>
  <si>
    <t>NG.dot_unif_20null50mast_rapportOE2.0_TMAX180_K182</t>
  </si>
  <si>
    <t>NG.dot_unif_20null50mast_rapportOE2.0_TMAX60_K62</t>
  </si>
  <si>
    <t>NG.dot_unif_50null0mast_rapportOE1.0_TMAX120_K122</t>
  </si>
  <si>
    <t>NG.dot_unif_50null0mast_rapportOE1.0_TMAX15_K17</t>
  </si>
  <si>
    <t>NG.dot_unif_50null0mast_rapportOE1.0_TMAX180_K182</t>
  </si>
  <si>
    <t>NG.dot_unif_50null0mast_rapportOE1.0_TMAX60_K62</t>
  </si>
  <si>
    <t>NG.dot_unif_50null0mast_rapportOE2.0_TMAX120_K122</t>
  </si>
  <si>
    <t>NG.dot_unif_50null0mast_rapportOE2.0_TMAX15_K17</t>
  </si>
  <si>
    <t>NG.dot_unif_50null0mast_rapportOE2.0_TMAX180_K182</t>
  </si>
  <si>
    <t>NG.dot_unif_50null0mast_rapportOE2.0_TMAX60_K62</t>
  </si>
  <si>
    <t>NG.dot_unif_50null10mast_rapportOE1.0_TMAX120_K122</t>
  </si>
  <si>
    <t>NG.dot_unif_50null10mast_rapportOE1.0_TMAX15_K17</t>
  </si>
  <si>
    <t>NG.dot_unif_50null10mast_rapportOE1.0_TMAX180_K182</t>
  </si>
  <si>
    <t>NG.dot_unif_50null10mast_rapportOE1.0_TMAX60_K62</t>
  </si>
  <si>
    <t>NG.dot_unif_50null10mast_rapportOE2.0_TMAX120_K122</t>
  </si>
  <si>
    <t>NG.dot_unif_50null10mast_rapportOE2.0_TMAX15_K17</t>
  </si>
  <si>
    <t>NG.dot_unif_50null10mast_rapportOE2.0_TMAX180_K182</t>
  </si>
  <si>
    <t>NG.dot_unif_50null10mast_rapportOE2.0_TMAX60_K62</t>
  </si>
  <si>
    <t>NG.dot_unif_50null20mast_rapportOE1.0_TMAX120_K122</t>
  </si>
  <si>
    <t>NG.dot_unif_50null20mast_rapportOE1.0_TMAX15_K17</t>
  </si>
  <si>
    <t>NG.dot_unif_50null20mast_rapportOE1.0_TMAX180_K182</t>
  </si>
  <si>
    <t>NG.dot_unif_50null20mast_rapportOE1.0_TMAX60_K62</t>
  </si>
  <si>
    <t>NG.dot_unif_50null20mast_rapportOE2.0_TMAX120_K122</t>
  </si>
  <si>
    <t>NG.dot_unif_50null20mast_rapportOE2.0_TMAX15_K17</t>
  </si>
  <si>
    <t>NG.dot_unif_50null20mast_rapportOE2.0_TMAX180_K182</t>
  </si>
  <si>
    <t>NG.dot_unif_50null20mast_rapportOE2.0_TMAX60_K62</t>
  </si>
  <si>
    <t>NG.dot_unif_50null50mast_rapportOE1.0_TMAX120_K122</t>
  </si>
  <si>
    <t>NG.dot_unif_50null50mast_rapportOE1.0_TMAX15_K17</t>
  </si>
  <si>
    <t>NG.dot_unif_50null50mast_rapportOE1.0_TMAX180_K182</t>
  </si>
  <si>
    <t>NG.dot_unif_50null50mast_rapportOE1.0_TMAX60_K62</t>
  </si>
  <si>
    <t>NG.dot_unif_50null50mast_rapportOE2.0_TMAX120_K122</t>
  </si>
  <si>
    <t>NG.dot_unif_50null50mast_rapportOE2.0_TMAX15_K17</t>
  </si>
  <si>
    <t>NG.dot_unif_50null50mast_rapportOE2.0_TMAX180_K182</t>
  </si>
  <si>
    <t>NG.dot_unif_50null50mast_rapportOE2.0_TMAX60_K62</t>
  </si>
  <si>
    <t>Cplex</t>
  </si>
  <si>
    <t>Status</t>
  </si>
  <si>
    <t>OPTIMUM FOUND</t>
  </si>
  <si>
    <t>UNKNOWN</t>
  </si>
  <si>
    <t>SATISFIABLE</t>
  </si>
  <si>
    <t/>
  </si>
  <si>
    <t>3.09/6.44</t>
  </si>
  <si>
    <t>2.94/5.47</t>
  </si>
  <si>
    <t>2.99/4.35</t>
  </si>
  <si>
    <t>5.76/6.58</t>
  </si>
  <si>
    <t>5.44/6.46</t>
  </si>
  <si>
    <t>3.33/3.98</t>
  </si>
  <si>
    <t>4.67/5.18</t>
  </si>
  <si>
    <t>389.55/256.51</t>
  </si>
  <si>
    <t>5.32/5.36</t>
  </si>
  <si>
    <t>4.58/5</t>
  </si>
  <si>
    <t>3.61/3.76</t>
  </si>
  <si>
    <t>4.33/4.69</t>
  </si>
  <si>
    <t>6.68/5.38</t>
  </si>
  <si>
    <t>6.74/5.88</t>
  </si>
  <si>
    <t>4.81/4.85</t>
  </si>
  <si>
    <t>25.75/17.53</t>
  </si>
  <si>
    <t>3.98/3.90</t>
  </si>
  <si>
    <t>4.66/4.60</t>
  </si>
  <si>
    <t>4.87/4.71</t>
  </si>
  <si>
    <t>3.78/3.82</t>
  </si>
  <si>
    <t>3.76/3.86</t>
  </si>
  <si>
    <t>5.47/5.37</t>
  </si>
  <si>
    <t>5.88/5.76</t>
  </si>
  <si>
    <t>12.14/10.31</t>
  </si>
  <si>
    <t>58.19/58.39</t>
  </si>
  <si>
    <t>21.32/14.84</t>
  </si>
  <si>
    <t>6.47/5.28</t>
  </si>
  <si>
    <t>5.46/5.21</t>
  </si>
  <si>
    <t>2.97/3.08</t>
  </si>
  <si>
    <t>523.22/407.21</t>
  </si>
  <si>
    <t>3.71/3.75</t>
  </si>
  <si>
    <t>9.08/7.78</t>
  </si>
  <si>
    <t>40.82/41.03</t>
  </si>
  <si>
    <t>14.20/10.58</t>
  </si>
  <si>
    <t>48.59/48.72</t>
  </si>
  <si>
    <t>3.34/3.45</t>
  </si>
  <si>
    <t>339.35/238.20</t>
  </si>
  <si>
    <t>50.32/50.50</t>
  </si>
  <si>
    <t>38.27/38.30</t>
  </si>
  <si>
    <t>3.09/3.11</t>
  </si>
  <si>
    <t>83.57/83.73</t>
  </si>
  <si>
    <t>803.06/770.42</t>
  </si>
  <si>
    <t>3.35/3.49</t>
  </si>
  <si>
    <t>2.66/2.84</t>
  </si>
  <si>
    <t>3.38/3.48</t>
  </si>
  <si>
    <t>15.80/11.55</t>
  </si>
  <si>
    <t>48.21/48.22</t>
  </si>
  <si>
    <t>8.84/7.23</t>
  </si>
  <si>
    <t>260.22/216.08</t>
  </si>
  <si>
    <t>6.73/5.57</t>
  </si>
  <si>
    <t>661.42/444.82</t>
  </si>
  <si>
    <t>6.94/7.09</t>
  </si>
  <si>
    <t>74.28/69.95</t>
  </si>
  <si>
    <t>43.48/43.61</t>
  </si>
  <si>
    <t>53.10/33.97</t>
  </si>
  <si>
    <t>246.82/191.10</t>
  </si>
  <si>
    <t>2.95/3.08</t>
  </si>
  <si>
    <t>3.36/3.55</t>
  </si>
  <si>
    <t>7.95/6.44</t>
  </si>
  <si>
    <t>9.89/8.55</t>
  </si>
  <si>
    <t>5.93/5.58</t>
  </si>
  <si>
    <t>19.68/13.50</t>
  </si>
  <si>
    <t>26.95/19.42</t>
  </si>
  <si>
    <t>6.65/6.53</t>
  </si>
  <si>
    <t>3.44/3.52</t>
  </si>
  <si>
    <t>4.58/4.78</t>
  </si>
  <si>
    <t>4.82/4.71</t>
  </si>
  <si>
    <t>9.46/8.01</t>
  </si>
  <si>
    <t>53.36/50.22</t>
  </si>
  <si>
    <t>13.54/11.13</t>
  </si>
  <si>
    <t>31.96/32.04</t>
  </si>
  <si>
    <t>19.69/13.72</t>
  </si>
  <si>
    <t>13.98/12.15</t>
  </si>
  <si>
    <t>42.97/43.02</t>
  </si>
  <si>
    <t>51.16/33.07</t>
  </si>
  <si>
    <t>710.19/496.34</t>
  </si>
  <si>
    <t>42.72/42.87</t>
  </si>
  <si>
    <t>5.12/5.04</t>
  </si>
  <si>
    <t>3.17/3.30</t>
  </si>
  <si>
    <t>6.29/5.35</t>
  </si>
  <si>
    <t>16/11.45</t>
  </si>
  <si>
    <t>14.73/10.32</t>
  </si>
  <si>
    <t>112.73/112.57</t>
  </si>
  <si>
    <t>28.32/18.11</t>
  </si>
  <si>
    <t>31.77/31.87</t>
  </si>
  <si>
    <t>46.51/46.67</t>
  </si>
  <si>
    <t>5.54/5.67</t>
  </si>
  <si>
    <t>831.06/802.99</t>
  </si>
  <si>
    <t>40.26/40.32</t>
  </si>
  <si>
    <t>51.44/51.52</t>
  </si>
  <si>
    <t>99.06/99.26</t>
  </si>
  <si>
    <t>2.78/2.84</t>
  </si>
  <si>
    <t>94.41/94.55</t>
  </si>
  <si>
    <t>156.84/157.10</t>
  </si>
  <si>
    <t>3.08/3.18</t>
  </si>
  <si>
    <t>2.78/2.87</t>
  </si>
  <si>
    <t>3.49/3.54</t>
  </si>
  <si>
    <t>5.08/5.13</t>
  </si>
  <si>
    <t>3.37/3.44</t>
  </si>
  <si>
    <t>3.83/3.92</t>
  </si>
  <si>
    <t>3.34/3.43</t>
  </si>
  <si>
    <t>3.24/3.22</t>
  </si>
  <si>
    <t>3.86/3.95</t>
  </si>
  <si>
    <t>4.31/4.32</t>
  </si>
  <si>
    <t>4.30/4.37</t>
  </si>
  <si>
    <t>2.66/2.72</t>
  </si>
  <si>
    <t>6.17/5.98</t>
  </si>
  <si>
    <t>4.65/4.51</t>
  </si>
  <si>
    <t>5.69/5.64</t>
  </si>
  <si>
    <t>3.06/3.13</t>
  </si>
  <si>
    <t>5.72/5.65</t>
  </si>
  <si>
    <t>4.67/4.73</t>
  </si>
  <si>
    <t>2.97/3.04</t>
  </si>
  <si>
    <t>4.27/4.32</t>
  </si>
  <si>
    <t>2.94/3</t>
  </si>
  <si>
    <t>3.77/3.87</t>
  </si>
  <si>
    <t>3.38/3.43</t>
  </si>
  <si>
    <t>2.77/2.82</t>
  </si>
  <si>
    <t>6.03/5.57</t>
  </si>
  <si>
    <t>4.72/4.57</t>
  </si>
  <si>
    <t>3.47/3.51</t>
  </si>
  <si>
    <t>3.37/3.46</t>
  </si>
  <si>
    <t>3.67/3.72</t>
  </si>
  <si>
    <t>3.68/3.71</t>
  </si>
  <si>
    <t>50/50.11</t>
  </si>
  <si>
    <t>3.08/3.16</t>
  </si>
  <si>
    <t>897.31/706.94</t>
  </si>
  <si>
    <t>39.95/40.04</t>
  </si>
  <si>
    <t>51.83/51.92</t>
  </si>
  <si>
    <t>2.88/2.98</t>
  </si>
  <si>
    <t>35.15/35.22</t>
  </si>
  <si>
    <t>37.17/37.22</t>
  </si>
  <si>
    <t>Time</t>
  </si>
  <si>
    <t>15.34/15.49</t>
  </si>
  <si>
    <t>16.28/16.31</t>
  </si>
  <si>
    <t>16.08/16.14</t>
  </si>
  <si>
    <t>24.37/24.42</t>
  </si>
  <si>
    <t>18.07/18.15</t>
  </si>
  <si>
    <t>16.37/16.47</t>
  </si>
  <si>
    <t>16.48/16.57</t>
  </si>
  <si>
    <t>20.64/20.78</t>
  </si>
  <si>
    <t>15.43/15.58</t>
  </si>
  <si>
    <t>15.45/15.66</t>
  </si>
  <si>
    <t>15.08/15.10</t>
  </si>
  <si>
    <t>18.65/18.78</t>
  </si>
  <si>
    <t>17.34/17.50</t>
  </si>
  <si>
    <t>15.86/15.94</t>
  </si>
  <si>
    <t>15.53/15.74</t>
  </si>
  <si>
    <t>23.95/23.93</t>
  </si>
  <si>
    <t>14.94/15.06</t>
  </si>
  <si>
    <t>16.23/16.32</t>
  </si>
  <si>
    <t>15.67/15.75</t>
  </si>
  <si>
    <t>16.77/16.83</t>
  </si>
  <si>
    <t>17.25/17.31</t>
  </si>
  <si>
    <t>15.26/15.38</t>
  </si>
  <si>
    <t>16.48/16.59</t>
  </si>
  <si>
    <t>280.39/280.65</t>
  </si>
  <si>
    <t>26.15/26.22</t>
  </si>
  <si>
    <t>15.24/15.40</t>
  </si>
  <si>
    <t>16.55/16.68</t>
  </si>
  <si>
    <t>15.26/15.36</t>
  </si>
  <si>
    <t>28.58/26.39</t>
  </si>
  <si>
    <t>38.67/33.79</t>
  </si>
  <si>
    <t>29.27/29.38</t>
  </si>
  <si>
    <t>107.11/87.28</t>
  </si>
  <si>
    <t>592.47/592.82</t>
  </si>
  <si>
    <t>74.51/74.66</t>
  </si>
  <si>
    <t>20.57/20.68</t>
  </si>
  <si>
    <t>29.77/27.79</t>
  </si>
  <si>
    <t>26.93/25.23</t>
  </si>
  <si>
    <t>318.58/318.85</t>
  </si>
  <si>
    <t>27.52/27.68</t>
  </si>
  <si>
    <t>660.78/494.16</t>
  </si>
  <si>
    <t>796.45/792.38</t>
  </si>
  <si>
    <t>29.61/29.58</t>
  </si>
  <si>
    <t>420.90/421.23</t>
  </si>
  <si>
    <t>46.75/46.80</t>
  </si>
  <si>
    <t>852.18/852.76</t>
  </si>
  <si>
    <t>40.70/40.81</t>
  </si>
  <si>
    <t>375.89/376.14</t>
  </si>
  <si>
    <t>81.95/82.06</t>
  </si>
  <si>
    <t>21.58/21.60</t>
  </si>
  <si>
    <t>23.68/23.49</t>
  </si>
  <si>
    <t>21.26/21.30</t>
  </si>
  <si>
    <t>215.83/216.04</t>
  </si>
  <si>
    <t>30.32/30.48</t>
  </si>
  <si>
    <t>842.81/843.35</t>
  </si>
  <si>
    <t>21.85/21.99</t>
  </si>
  <si>
    <t>657.42/505.80</t>
  </si>
  <si>
    <t>52.61/52.72</t>
  </si>
  <si>
    <t>672.77/617.34</t>
  </si>
  <si>
    <t>41.23/41.38</t>
  </si>
  <si>
    <t>302.84/303.17</t>
  </si>
  <si>
    <t>93.43/93.51</t>
  </si>
  <si>
    <t>503.88/504.23</t>
  </si>
  <si>
    <t>27.80/26.95</t>
  </si>
  <si>
    <t>25.91/25.68</t>
  </si>
  <si>
    <t>23.69/22.27</t>
  </si>
  <si>
    <t>244.82/245</t>
  </si>
  <si>
    <t>24.65/24.80</t>
  </si>
  <si>
    <t>24.84/24.93</t>
  </si>
  <si>
    <t>193.19/193.40</t>
  </si>
  <si>
    <t>47.40/47.58</t>
  </si>
  <si>
    <t>50.18/50.27</t>
  </si>
  <si>
    <t>447.35/447.70</t>
  </si>
  <si>
    <t>99.41/99.59</t>
  </si>
  <si>
    <t>876.34/677.99</t>
  </si>
  <si>
    <t>14.94/15.04</t>
  </si>
  <si>
    <t>48.64/42.60</t>
  </si>
  <si>
    <t>26.04/26.14</t>
  </si>
  <si>
    <t>594.10/515.26</t>
  </si>
  <si>
    <t>20.52/20.61</t>
  </si>
  <si>
    <t>23.61/23.77</t>
  </si>
  <si>
    <t>210.09/210.32</t>
  </si>
  <si>
    <t>32.25/32.30</t>
  </si>
  <si>
    <t>66.64/65.55</t>
  </si>
  <si>
    <t>73.08/73.19</t>
  </si>
  <si>
    <t>14.78/14.80</t>
  </si>
  <si>
    <t>16.91/17.02</t>
  </si>
  <si>
    <t>289.40/282.07</t>
  </si>
  <si>
    <t>15.17/15.21</t>
  </si>
  <si>
    <t>215.68/215.85</t>
  </si>
  <si>
    <t>15.25/15.32</t>
  </si>
  <si>
    <t>13.96/14</t>
  </si>
  <si>
    <t>383.30/383.60</t>
  </si>
  <si>
    <t>13.83/13.94</t>
  </si>
  <si>
    <t>390.03/377.91</t>
  </si>
  <si>
    <t>15.41/15.51</t>
  </si>
  <si>
    <t>16.03/16.16</t>
  </si>
  <si>
    <t>15.56/15.61</t>
  </si>
  <si>
    <t>271.88/272.17</t>
  </si>
  <si>
    <t>15.03/15.17</t>
  </si>
  <si>
    <t>15.37/15.41</t>
  </si>
  <si>
    <t>236.96/237.18</t>
  </si>
  <si>
    <t>14.86/14.90</t>
  </si>
  <si>
    <t>429.44/429.77</t>
  </si>
  <si>
    <t>13.64/13.70</t>
  </si>
  <si>
    <t>831.63/711.41</t>
  </si>
  <si>
    <t>12.92/13.04</t>
  </si>
  <si>
    <t>14.90/15.05</t>
  </si>
  <si>
    <t>447.91/448.20</t>
  </si>
  <si>
    <t>16.95/17.07</t>
  </si>
  <si>
    <t>13.84/13.91</t>
  </si>
  <si>
    <t>802.15/627.46</t>
  </si>
  <si>
    <t>15.61/15.70</t>
  </si>
  <si>
    <t>15.55/15.66</t>
  </si>
  <si>
    <t>294.86/295.04</t>
  </si>
  <si>
    <t>15.73/15.86</t>
  </si>
  <si>
    <t>333.48/333.74</t>
  </si>
  <si>
    <t>15.65/15.76</t>
  </si>
  <si>
    <t>276.23/276.43</t>
  </si>
  <si>
    <t>15.76/15.88</t>
  </si>
  <si>
    <t>393.22/386.30</t>
  </si>
  <si>
    <t>15.93/16.06</t>
  </si>
  <si>
    <t>314.59/314.85</t>
  </si>
  <si>
    <t>15.13/15.20</t>
  </si>
  <si>
    <t>15.36/15.44</t>
  </si>
  <si>
    <t>416.44/400.05</t>
  </si>
  <si>
    <t>15.14/15.23</t>
  </si>
  <si>
    <t>14.87/14.90</t>
  </si>
  <si>
    <t>14.75/14.82</t>
  </si>
  <si>
    <t>15.93/16.04</t>
  </si>
  <si>
    <t>16.57/16.63</t>
  </si>
  <si>
    <t>40.67/40.74</t>
  </si>
  <si>
    <t>438.78/439.19</t>
  </si>
  <si>
    <t>295.62/206.47</t>
  </si>
  <si>
    <t>490.03/490.32</t>
  </si>
  <si>
    <t>Clasp</t>
  </si>
  <si>
    <t>%Cplex/Best</t>
  </si>
  <si>
    <t>%Clasp/Best</t>
  </si>
  <si>
    <t>Sat4j PB</t>
  </si>
  <si>
    <t>LPG</t>
  </si>
  <si>
    <t>%LPG/Best</t>
  </si>
  <si>
    <t>Sat4j Iterative</t>
  </si>
  <si>
    <t>%Sat4jIt/Best</t>
  </si>
  <si>
    <t>NUMBER OF TIMES OPT WAS PROVED</t>
  </si>
  <si>
    <t>OPT</t>
  </si>
  <si>
    <t>BEST</t>
  </si>
  <si>
    <t>BEST WITHOUT SAT IT</t>
  </si>
  <si>
    <t>BEST ALL</t>
  </si>
  <si>
    <t>MEAN ALL</t>
  </si>
  <si>
    <t>MEAN WITHOUT SAT IT</t>
  </si>
  <si>
    <t>&gt;50%</t>
  </si>
  <si>
    <t>&gt;75%</t>
  </si>
  <si>
    <t>&gt;90%</t>
  </si>
  <si>
    <t>SAT</t>
  </si>
  <si>
    <t>Filename</t>
  </si>
  <si>
    <t>Best Solution Of All</t>
  </si>
  <si>
    <t>Best Solution Without Sat4j Iterative</t>
  </si>
  <si>
    <t>Objective</t>
  </si>
  <si>
    <t>%Cplex/Best without Sat4j It</t>
  </si>
  <si>
    <t>Objective2</t>
  </si>
  <si>
    <t>Status2</t>
  </si>
  <si>
    <t>Time2</t>
  </si>
  <si>
    <t>%Clasp/Best without Sat4j It</t>
  </si>
  <si>
    <t>Objective3</t>
  </si>
  <si>
    <t>Status3</t>
  </si>
  <si>
    <t>Time3</t>
  </si>
  <si>
    <t>%Sat4j/Best</t>
  </si>
  <si>
    <t>%Sat4j/Best without Sat4j It</t>
  </si>
  <si>
    <t>Objective4</t>
  </si>
  <si>
    <t>Time4</t>
  </si>
  <si>
    <t>%LPG/Best without SAt4j It</t>
  </si>
  <si>
    <t>Sat4j It</t>
  </si>
  <si>
    <t>Objective5</t>
  </si>
  <si>
    <t>Time5</t>
  </si>
  <si>
    <t>Best Of All</t>
  </si>
  <si>
    <t>Best without Sat4j It</t>
  </si>
  <si>
    <t>%Clasp/Best without Sat4jIt</t>
  </si>
  <si>
    <t>SAT4J PB</t>
  </si>
  <si>
    <t>%Sat4jPB/Best</t>
  </si>
  <si>
    <t>%Sat4jPB/Best without Sat4j It</t>
  </si>
  <si>
    <t>%LPG/Best without Sat4j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</si>
</sst>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i/>
      <sz val="12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scheme val="minor"/>
    </font>
    <font>
      <i/>
      <sz val="14"/>
      <color theme="1"/>
      <name val="Calibri"/>
      <scheme val="minor"/>
    </font>
    <font>
      <b/>
      <i/>
      <sz val="14"/>
      <color theme="1"/>
      <name val="Calibri"/>
      <scheme val="minor"/>
    </font>
    <font>
      <b/>
      <i/>
      <sz val="14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2" fontId="2" fillId="0" borderId="0" xfId="0" applyNumberFormat="1" applyFont="1"/>
    <xf numFmtId="10" fontId="2" fillId="0" borderId="0" xfId="0" applyNumberFormat="1" applyFont="1" applyFill="1"/>
    <xf numFmtId="0" fontId="5" fillId="0" borderId="0" xfId="0" applyFont="1"/>
    <xf numFmtId="10" fontId="0" fillId="0" borderId="0" xfId="0" applyNumberFormat="1"/>
    <xf numFmtId="0" fontId="6" fillId="0" borderId="0" xfId="0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0" fontId="6" fillId="0" borderId="0" xfId="0" applyNumberFormat="1" applyFont="1" applyAlignment="1">
      <alignment horizontal="right"/>
    </xf>
    <xf numFmtId="10" fontId="2" fillId="0" borderId="0" xfId="0" applyNumberFormat="1" applyFont="1" applyFill="1" applyAlignment="1">
      <alignment horizontal="right"/>
    </xf>
    <xf numFmtId="0" fontId="7" fillId="0" borderId="0" xfId="0" applyFont="1"/>
    <xf numFmtId="10" fontId="7" fillId="0" borderId="0" xfId="0" applyNumberFormat="1" applyFont="1"/>
    <xf numFmtId="0" fontId="8" fillId="0" borderId="0" xfId="0" applyFont="1"/>
    <xf numFmtId="0" fontId="9" fillId="0" borderId="0" xfId="0" applyFont="1"/>
  </cellXfs>
  <cellStyles count="15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Normal" xfId="0" builtinId="0"/>
  </cellStyles>
  <dxfs count="18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4" displayName="Table4" ref="C16:AF496" totalsRowShown="0">
  <autoFilter ref="C16:AF496"/>
  <tableColumns count="30">
    <tableColumn id="1" name="Filename"/>
    <tableColumn id="2" name="Best Solution Of All">
      <calculatedColumnFormula>MIN(G17,M17,S17,Y17,AD17)</calculatedColumnFormula>
    </tableColumn>
    <tableColumn id="3" name="Best Solution Without Sat4j Iterative">
      <calculatedColumnFormula>MIN(G17,M17,S17,Y17)</calculatedColumnFormula>
    </tableColumn>
    <tableColumn id="4" name="Cplex"/>
    <tableColumn id="5" name="Objective"/>
    <tableColumn id="6" name="Status"/>
    <tableColumn id="7" name="Time"/>
    <tableColumn id="8" name="%Cplex/Best" dataDxfId="17">
      <calculatedColumnFormula>IF(NOT(G17=""),IF(D17=0,1,G17/D17),"")</calculatedColumnFormula>
    </tableColumn>
    <tableColumn id="9" name="%Cplex/Best without Sat4j It" dataDxfId="16">
      <calculatedColumnFormula>IF(NOT(G17=""),IF(E17=0,1,G17/E17),"")</calculatedColumnFormula>
    </tableColumn>
    <tableColumn id="10" name="Clasp"/>
    <tableColumn id="11" name="Objective2"/>
    <tableColumn id="12" name="Status2"/>
    <tableColumn id="13" name="Time2"/>
    <tableColumn id="14" name="%Clasp/Best" dataDxfId="15">
      <calculatedColumnFormula>IF(NOT(M17=""),IF(D17=0,1,M17/D17),"")</calculatedColumnFormula>
    </tableColumn>
    <tableColumn id="15" name="%Clasp/Best without Sat4j It" dataDxfId="14">
      <calculatedColumnFormula>IF(NOT(M17=""),IF(E17=0,1,M17/E17),"")</calculatedColumnFormula>
    </tableColumn>
    <tableColumn id="16" name="Sat4j PB"/>
    <tableColumn id="17" name="Objective3"/>
    <tableColumn id="18" name="Status3"/>
    <tableColumn id="19" name="Time3"/>
    <tableColumn id="20" name="%Sat4j/Best" dataDxfId="13">
      <calculatedColumnFormula>IF(NOT(S17=""),IF(D17=0,1,S17/D17),"")</calculatedColumnFormula>
    </tableColumn>
    <tableColumn id="21" name="%Sat4j/Best without Sat4j It" dataDxfId="12">
      <calculatedColumnFormula>IF(NOT(S17=""),IF(E17=0,1,S17/E17),"")</calculatedColumnFormula>
    </tableColumn>
    <tableColumn id="22" name="LPG"/>
    <tableColumn id="23" name="Objective4"/>
    <tableColumn id="24" name="Time4"/>
    <tableColumn id="25" name="%LPG/Best" dataDxfId="11">
      <calculatedColumnFormula>IF(NOT(Y17=""),IF(D17=0,1,Y17/D17),"")</calculatedColumnFormula>
    </tableColumn>
    <tableColumn id="26" name="%LPG/Best without SAt4j It" dataDxfId="10">
      <calculatedColumnFormula>IF(NOT(Y17=""),IF(E17=0,1,Y17/E17),"")</calculatedColumnFormula>
    </tableColumn>
    <tableColumn id="27" name="Sat4j It"/>
    <tableColumn id="28" name="Objective5"/>
    <tableColumn id="29" name="Time5"/>
    <tableColumn id="30" name="%Sat4jIt/Best" dataDxfId="9">
      <calculatedColumnFormula>IF(NOT(AD17=""),IF(D17=0,1,AD17/D17),"")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C507:AF987" totalsRowShown="0">
  <autoFilter ref="C507:AF987"/>
  <tableColumns count="30">
    <tableColumn id="1" name="Filename"/>
    <tableColumn id="2" name="Best Of All">
      <calculatedColumnFormula>MIN(G508,M508,S508,Y508,AD508)</calculatedColumnFormula>
    </tableColumn>
    <tableColumn id="3" name="Best without Sat4j It">
      <calculatedColumnFormula>MIN(G508,M508,S508,Y508)</calculatedColumnFormula>
    </tableColumn>
    <tableColumn id="4" name="Cplex"/>
    <tableColumn id="5" name="Objective"/>
    <tableColumn id="6" name="Status"/>
    <tableColumn id="7" name="Time"/>
    <tableColumn id="8" name="%Cplex/Best" dataDxfId="8">
      <calculatedColumnFormula>IF(NOT(G508=""),IF(D508=0,1,G508/D508),"")</calculatedColumnFormula>
    </tableColumn>
    <tableColumn id="9" name="%Cplex/Best without Sat4j It" dataDxfId="7">
      <calculatedColumnFormula>IF(NOT(G508=""),IF(E508=0,1,G508/E508),"")</calculatedColumnFormula>
    </tableColumn>
    <tableColumn id="10" name="Clasp"/>
    <tableColumn id="11" name="Objective2"/>
    <tableColumn id="12" name="Status2"/>
    <tableColumn id="13" name="Time2"/>
    <tableColumn id="14" name="%Clasp/Best" dataDxfId="6">
      <calculatedColumnFormula>IF(NOT(M508=""),IF(D508=0,1,M508/D508),"")</calculatedColumnFormula>
    </tableColumn>
    <tableColumn id="15" name="%Clasp/Best without Sat4jIt" dataDxfId="5">
      <calculatedColumnFormula>IF(NOT(M508=""),IF(E508=0,1,M508/E508),"")</calculatedColumnFormula>
    </tableColumn>
    <tableColumn id="16" name="SAT4J PB"/>
    <tableColumn id="17" name="Objective3"/>
    <tableColumn id="18" name="Status3"/>
    <tableColumn id="19" name="Time3"/>
    <tableColumn id="20" name="%Sat4jPB/Best" dataDxfId="4">
      <calculatedColumnFormula>IF(NOT(S508=""),IF(D508=0,1,S508/D508),"")</calculatedColumnFormula>
    </tableColumn>
    <tableColumn id="21" name="%Sat4jPB/Best without Sat4j It" dataDxfId="3">
      <calculatedColumnFormula>IF(NOT(S508=""),IF(E508=0,1,S508/E508),"")</calculatedColumnFormula>
    </tableColumn>
    <tableColumn id="22" name="LPG"/>
    <tableColumn id="23" name="Objective4"/>
    <tableColumn id="24" name="Time4"/>
    <tableColumn id="25" name="%LPG/Best" dataDxfId="2">
      <calculatedColumnFormula>IF(NOT(Y508=""),IF(D508=0,1,Y508/D508),"")</calculatedColumnFormula>
    </tableColumn>
    <tableColumn id="26" name="%LPG/Best without Sat4j It" dataDxfId="1">
      <calculatedColumnFormula>IF(NOT(Y508=""),IF(E508=0,1,Y508/E508),"")</calculatedColumnFormula>
    </tableColumn>
    <tableColumn id="27" name="Sat4j It"/>
    <tableColumn id="28" name="Objective5"/>
    <tableColumn id="29" name="Time5"/>
    <tableColumn id="30" name="%Sat4jIt/Best" dataDxfId="0">
      <calculatedColumnFormula>IF(NOT(AD508=""),IF(D508=0,1,AD508/D508),"")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G987"/>
  <sheetViews>
    <sheetView tabSelected="1" topLeftCell="F1" workbookViewId="0">
      <selection activeCell="Z19" sqref="Z19"/>
    </sheetView>
  </sheetViews>
  <sheetFormatPr baseColWidth="10" defaultRowHeight="15" x14ac:dyDescent="0"/>
  <cols>
    <col min="2" max="2" width="12.33203125" customWidth="1"/>
    <col min="3" max="3" width="53.6640625" bestFit="1" customWidth="1"/>
    <col min="4" max="4" width="20" bestFit="1" customWidth="1"/>
    <col min="5" max="5" width="35.1640625" bestFit="1" customWidth="1"/>
    <col min="6" max="6" width="8.5" bestFit="1" customWidth="1"/>
    <col min="7" max="7" width="11.5" customWidth="1"/>
    <col min="8" max="8" width="16.33203125" bestFit="1" customWidth="1"/>
    <col min="9" max="9" width="13.1640625" bestFit="1" customWidth="1"/>
    <col min="10" max="10" width="14.33203125" style="5" bestFit="1" customWidth="1"/>
    <col min="11" max="11" width="27.6640625" style="5" bestFit="1" customWidth="1"/>
    <col min="12" max="12" width="8.33203125" bestFit="1" customWidth="1"/>
    <col min="13" max="13" width="12.5" customWidth="1"/>
    <col min="14" max="14" width="16.33203125" bestFit="1" customWidth="1"/>
    <col min="15" max="15" width="12.5" customWidth="1"/>
    <col min="16" max="16" width="12.5" style="5" customWidth="1"/>
    <col min="17" max="17" width="23.6640625" style="5" bestFit="1" customWidth="1"/>
    <col min="18" max="18" width="11.33203125" bestFit="1" customWidth="1"/>
    <col min="19" max="19" width="12.5" customWidth="1"/>
    <col min="20" max="20" width="16.33203125" bestFit="1" customWidth="1"/>
    <col min="21" max="21" width="12.5" customWidth="1"/>
    <col min="22" max="22" width="13.6640625" bestFit="1" customWidth="1"/>
    <col min="23" max="23" width="23.6640625" style="5" bestFit="1" customWidth="1"/>
    <col min="24" max="25" width="12.5" customWidth="1"/>
    <col min="26" max="26" width="12.5" bestFit="1" customWidth="1"/>
    <col min="27" max="27" width="12.5" customWidth="1"/>
    <col min="28" max="28" width="24" bestFit="1" customWidth="1"/>
    <col min="29" max="29" width="12.5" customWidth="1"/>
    <col min="30" max="30" width="12.6640625" bestFit="1" customWidth="1"/>
    <col min="31" max="32" width="12.5" customWidth="1"/>
  </cols>
  <sheetData>
    <row r="4" spans="2:32" s="11" customFormat="1" ht="18">
      <c r="J4" s="12"/>
      <c r="K4" s="12"/>
      <c r="P4" s="12"/>
      <c r="Q4" s="12"/>
      <c r="W4" s="12"/>
    </row>
    <row r="6" spans="2:32" ht="18">
      <c r="G6" s="13" t="s">
        <v>964</v>
      </c>
      <c r="M6" s="14" t="s">
        <v>1237</v>
      </c>
      <c r="S6" s="13" t="s">
        <v>1240</v>
      </c>
      <c r="Y6" s="13" t="s">
        <v>1241</v>
      </c>
      <c r="AD6" s="13" t="s">
        <v>1243</v>
      </c>
    </row>
    <row r="7" spans="2:32" ht="18">
      <c r="B7" s="1" t="s">
        <v>0</v>
      </c>
      <c r="J7" s="9" t="s">
        <v>1249</v>
      </c>
      <c r="K7" s="9" t="s">
        <v>1248</v>
      </c>
      <c r="M7" s="13"/>
      <c r="P7" s="9" t="s">
        <v>1249</v>
      </c>
      <c r="Q7" s="9" t="s">
        <v>1248</v>
      </c>
      <c r="V7" s="9" t="s">
        <v>1249</v>
      </c>
      <c r="W7" s="9" t="s">
        <v>1248</v>
      </c>
      <c r="AA7" s="9" t="s">
        <v>1249</v>
      </c>
      <c r="AB7" s="9" t="s">
        <v>1248</v>
      </c>
      <c r="AF7" s="8" t="s">
        <v>1247</v>
      </c>
    </row>
    <row r="8" spans="2:32" s="6" customFormat="1">
      <c r="B8" s="2"/>
      <c r="C8" s="2" t="s">
        <v>1</v>
      </c>
      <c r="H8" s="8" t="s">
        <v>1246</v>
      </c>
      <c r="J8" s="6">
        <f>COUNTIF(J17:J496,1)</f>
        <v>132</v>
      </c>
      <c r="K8" s="6">
        <f>COUNTIF(K17:K496,1)</f>
        <v>132</v>
      </c>
      <c r="N8" s="8" t="s">
        <v>1246</v>
      </c>
      <c r="P8" s="6">
        <f>COUNTIF(P17:P496,1)</f>
        <v>98</v>
      </c>
      <c r="Q8" s="6">
        <f>COUNTIF(Q17:Q496,1)</f>
        <v>150</v>
      </c>
      <c r="T8" s="8" t="s">
        <v>1246</v>
      </c>
      <c r="V8" s="6">
        <f>COUNTIF(V17:V496,1)</f>
        <v>99</v>
      </c>
      <c r="W8" s="6">
        <f>COUNTIF(W17:W496,1)</f>
        <v>208</v>
      </c>
      <c r="AA8" s="6">
        <f>COUNTIF(AA18:AA497,"&gt;=" &amp; 0.99)</f>
        <v>68</v>
      </c>
      <c r="AB8" s="6">
        <f>COUNTIF(AB18:AB497,"&gt;=" &amp; 0.99)</f>
        <v>211</v>
      </c>
      <c r="AF8" s="6">
        <f>COUNTIF(AF17:AF496,1)</f>
        <v>418</v>
      </c>
    </row>
    <row r="9" spans="2:32" s="6" customFormat="1">
      <c r="B9" s="2"/>
      <c r="C9" s="2" t="s">
        <v>1245</v>
      </c>
      <c r="H9" s="6">
        <f>COUNTIF(H17:H496,"OPTIMUM FOUND")</f>
        <v>131</v>
      </c>
      <c r="J9" s="8" t="s">
        <v>1250</v>
      </c>
      <c r="K9" s="9" t="s">
        <v>1251</v>
      </c>
      <c r="N9" s="6">
        <f>COUNTIF(N17:N496,"OPTIMUM FOUND")</f>
        <v>88</v>
      </c>
      <c r="Q9" s="7"/>
      <c r="T9" s="6">
        <f>COUNTIF(T17:T496,"OPTIMUM FOUND")</f>
        <v>57</v>
      </c>
      <c r="W9" s="7"/>
    </row>
    <row r="10" spans="2:32">
      <c r="B10" s="3"/>
      <c r="C10" s="3" t="s">
        <v>2</v>
      </c>
      <c r="H10" s="8" t="s">
        <v>1255</v>
      </c>
      <c r="J10" s="5">
        <f>AVERAGE(J17:J496)</f>
        <v>1</v>
      </c>
      <c r="K10" s="5">
        <f>AVERAGE(K17:K496)</f>
        <v>1</v>
      </c>
      <c r="N10" s="8" t="s">
        <v>1255</v>
      </c>
      <c r="P10" s="5">
        <f>AVERAGE(P17:P496)</f>
        <v>0.56793589257817034</v>
      </c>
      <c r="Q10" s="5">
        <f>AVERAGE(Q17:Q496)</f>
        <v>0.68881890616976105</v>
      </c>
      <c r="T10" s="8" t="s">
        <v>1255</v>
      </c>
      <c r="V10" s="5">
        <f>AVERAGE(V17:V496)</f>
        <v>0.6912482696392318</v>
      </c>
      <c r="W10" s="5">
        <f>AVERAGE(W17:W496)</f>
        <v>0.83860168018679804</v>
      </c>
      <c r="AA10" s="5">
        <f>AVERAGE(AA17:AA496)</f>
        <v>0.6641589283298116</v>
      </c>
      <c r="AB10" s="5">
        <f>AVERAGE(AB17:AB496)</f>
        <v>0.83308806089427567</v>
      </c>
      <c r="AF10" s="5">
        <f>AVERAGE(AF17:AF496)</f>
        <v>0.98245259684776753</v>
      </c>
    </row>
    <row r="11" spans="2:32">
      <c r="B11" s="3"/>
      <c r="C11" s="3"/>
      <c r="H11" s="6">
        <f>COUNTIF(H17:H496,"SATISFIABLE")</f>
        <v>1</v>
      </c>
      <c r="N11" s="6">
        <f>COUNTIF(N17:N496,"SATISFIABLE")</f>
        <v>364</v>
      </c>
      <c r="T11" s="6">
        <f>COUNTIF(T17:T496,"SATISFIABLE")</f>
        <v>351</v>
      </c>
      <c r="V11" s="5"/>
      <c r="AA11" s="5"/>
      <c r="AB11" s="5"/>
      <c r="AF11" s="5"/>
    </row>
    <row r="12" spans="2:32">
      <c r="B12" s="3"/>
      <c r="C12" s="3" t="s">
        <v>1252</v>
      </c>
      <c r="I12" s="10" t="s">
        <v>1252</v>
      </c>
      <c r="J12" s="6">
        <f>COUNTIF(J17:J496,"&gt;" &amp; 0.5)</f>
        <v>132</v>
      </c>
      <c r="K12" s="6">
        <f>COUNTIF(K17:K496,"&gt;" &amp; 0.5)</f>
        <v>132</v>
      </c>
      <c r="O12" s="10" t="s">
        <v>1252</v>
      </c>
      <c r="P12" s="6">
        <f>COUNTIF(P17:P496,"&gt;" &amp; 0.5)</f>
        <v>259</v>
      </c>
      <c r="Q12" s="6">
        <f>COUNTIF(Q17:Q496,"&gt;" &amp; 0.5)</f>
        <v>331</v>
      </c>
      <c r="U12" s="10" t="s">
        <v>1252</v>
      </c>
      <c r="V12" s="6">
        <f>COUNTIF(V17:V496,"&gt;" &amp; 0.5)</f>
        <v>309</v>
      </c>
      <c r="W12" s="6">
        <f>COUNTIF(W17:W496,"&gt;" &amp; 0.5)</f>
        <v>367</v>
      </c>
      <c r="Z12" s="10" t="s">
        <v>1252</v>
      </c>
      <c r="AA12" s="6">
        <f>COUNTIF(AA17:AA496,"&gt;" &amp; 0.5)</f>
        <v>354</v>
      </c>
      <c r="AB12" s="6">
        <f>COUNTIF(AB17:AB496,"&gt;" &amp; 0.5)</f>
        <v>440</v>
      </c>
      <c r="AE12" s="10" t="s">
        <v>1252</v>
      </c>
      <c r="AF12" s="6">
        <f>COUNTIF(AF17:AF496,"&gt;" &amp; 0.5)</f>
        <v>479</v>
      </c>
    </row>
    <row r="13" spans="2:32">
      <c r="B13" s="3"/>
      <c r="C13" s="3" t="s">
        <v>1253</v>
      </c>
      <c r="I13" s="10" t="s">
        <v>1253</v>
      </c>
      <c r="J13" s="6">
        <f>COUNTIF(J17:J496,"&gt;" &amp; 0.75)</f>
        <v>132</v>
      </c>
      <c r="K13" s="6">
        <f>COUNTIF(K17:K496,"&gt;" &amp; 0.75)</f>
        <v>132</v>
      </c>
      <c r="O13" s="10" t="s">
        <v>1253</v>
      </c>
      <c r="P13" s="6">
        <f>COUNTIF(P17:P496,"&gt;" &amp; 0.75)</f>
        <v>140</v>
      </c>
      <c r="Q13" s="6">
        <f>COUNTIF(Q17:Q496,"&gt;" &amp; 0.75)</f>
        <v>242</v>
      </c>
      <c r="U13" s="10" t="s">
        <v>1253</v>
      </c>
      <c r="V13" s="6">
        <f>COUNTIF(V17:V496,"&gt;" &amp; 0.75)</f>
        <v>177</v>
      </c>
      <c r="W13" s="6">
        <f>COUNTIF(W17:W496,"&gt;" &amp; 0.75)</f>
        <v>302</v>
      </c>
      <c r="Z13" s="10" t="s">
        <v>1253</v>
      </c>
      <c r="AA13" s="6">
        <f>COUNTIF(AA17:AA496,"&gt;" &amp; 0.75)</f>
        <v>156</v>
      </c>
      <c r="AB13" s="6">
        <f>COUNTIF(AB17:AB496,"&gt;" &amp; 0.75)</f>
        <v>332</v>
      </c>
      <c r="AE13" s="10" t="s">
        <v>1253</v>
      </c>
      <c r="AF13" s="6">
        <f>COUNTIF(AF17:AF496,"&gt;" &amp; 0.75)</f>
        <v>473</v>
      </c>
    </row>
    <row r="14" spans="2:32">
      <c r="B14" s="3"/>
      <c r="C14" s="3" t="s">
        <v>1254</v>
      </c>
      <c r="I14" s="10" t="s">
        <v>1254</v>
      </c>
      <c r="J14" s="6">
        <f>COUNTIF(J17:J496,"&gt;" &amp; 0.9)</f>
        <v>132</v>
      </c>
      <c r="K14" s="6">
        <f>COUNTIF(K17:K496,"&gt;" &amp; 0.9)</f>
        <v>132</v>
      </c>
      <c r="O14" s="10" t="s">
        <v>1254</v>
      </c>
      <c r="P14" s="6">
        <f>COUNTIF(P17:P496,"&gt;" &amp; 0.9)</f>
        <v>102</v>
      </c>
      <c r="Q14" s="6">
        <f>COUNTIF(Q17:Q496,"&gt;" &amp; 0.9)</f>
        <v>174</v>
      </c>
      <c r="U14" s="10" t="s">
        <v>1254</v>
      </c>
      <c r="V14" s="6">
        <f>COUNTIF(V17:V496,"&gt;" &amp; 0.9)</f>
        <v>122</v>
      </c>
      <c r="W14" s="6">
        <f>COUNTIF(W17:W496,"&gt;" &amp; 0.9)</f>
        <v>235</v>
      </c>
      <c r="Z14" s="10" t="s">
        <v>1254</v>
      </c>
      <c r="AA14" s="6">
        <f>COUNTIF(AA17:AA496,"&gt;" &amp; 0.9)</f>
        <v>97</v>
      </c>
      <c r="AB14" s="6">
        <f>COUNTIF(AB17:AB496,"&gt;" &amp; 0.9)</f>
        <v>251</v>
      </c>
      <c r="AE14" s="10" t="s">
        <v>1254</v>
      </c>
      <c r="AF14" s="6">
        <f>COUNTIF(AF17:AF496,"&gt;" &amp; 0.9)</f>
        <v>443</v>
      </c>
    </row>
    <row r="15" spans="2:32">
      <c r="B15" s="3"/>
      <c r="C15" s="3"/>
    </row>
    <row r="16" spans="2:32">
      <c r="C16" t="s">
        <v>1256</v>
      </c>
      <c r="D16" t="s">
        <v>1257</v>
      </c>
      <c r="E16" t="s">
        <v>1258</v>
      </c>
      <c r="F16" t="s">
        <v>964</v>
      </c>
      <c r="G16" t="s">
        <v>1259</v>
      </c>
      <c r="H16" t="s">
        <v>965</v>
      </c>
      <c r="I16" t="s">
        <v>1102</v>
      </c>
      <c r="J16" s="5" t="s">
        <v>1238</v>
      </c>
      <c r="K16" s="5" t="s">
        <v>1260</v>
      </c>
      <c r="L16" t="s">
        <v>1237</v>
      </c>
      <c r="M16" t="s">
        <v>1261</v>
      </c>
      <c r="N16" t="s">
        <v>1262</v>
      </c>
      <c r="O16" t="s">
        <v>1263</v>
      </c>
      <c r="P16" s="5" t="s">
        <v>1239</v>
      </c>
      <c r="Q16" s="5" t="s">
        <v>1264</v>
      </c>
      <c r="R16" t="s">
        <v>1240</v>
      </c>
      <c r="S16" t="s">
        <v>1265</v>
      </c>
      <c r="T16" t="s">
        <v>1266</v>
      </c>
      <c r="U16" t="s">
        <v>1267</v>
      </c>
      <c r="V16" s="5" t="s">
        <v>1268</v>
      </c>
      <c r="W16" s="5" t="s">
        <v>1269</v>
      </c>
      <c r="X16" t="s">
        <v>1241</v>
      </c>
      <c r="Y16" t="s">
        <v>1270</v>
      </c>
      <c r="Z16" t="s">
        <v>1271</v>
      </c>
      <c r="AA16" s="5" t="s">
        <v>1242</v>
      </c>
      <c r="AB16" s="5" t="s">
        <v>1272</v>
      </c>
      <c r="AC16" t="s">
        <v>1273</v>
      </c>
      <c r="AD16" t="s">
        <v>1274</v>
      </c>
      <c r="AE16" t="s">
        <v>1275</v>
      </c>
      <c r="AF16" s="5" t="s">
        <v>1244</v>
      </c>
    </row>
    <row r="17" spans="3:32">
      <c r="C17" t="s">
        <v>387</v>
      </c>
      <c r="D17">
        <f t="shared" ref="D17:D80" si="0">MIN(G17,M17,S17,Y17,AD17)</f>
        <v>-94943</v>
      </c>
      <c r="E17">
        <f>MIN(G17,M17,S17,Y17)</f>
        <v>-68008</v>
      </c>
      <c r="G17" t="s">
        <v>969</v>
      </c>
      <c r="I17" t="s">
        <v>969</v>
      </c>
      <c r="J17" s="5" t="str">
        <f>IF(NOT(G17=""),IF(D17=0,1,G17/D17),"")</f>
        <v/>
      </c>
      <c r="K17" s="5" t="str">
        <f>IF(NOT(G17=""),IF(E17=0,1,G17/E17),"")</f>
        <v/>
      </c>
      <c r="M17">
        <v>-68008</v>
      </c>
      <c r="N17" t="s">
        <v>968</v>
      </c>
      <c r="P17" s="5">
        <f>IF(NOT(M17=""),IF(D17=0,1,M17/D17),"")</f>
        <v>0.71630346629030051</v>
      </c>
      <c r="Q17" s="5">
        <f>IF(NOT(M17=""),IF(E17=0,1,M17/E17),"")</f>
        <v>1</v>
      </c>
      <c r="S17">
        <v>-58945</v>
      </c>
      <c r="T17" t="s">
        <v>968</v>
      </c>
      <c r="V17" s="5">
        <f>IF(NOT(S17=""),IF(D17=0,1,S17/D17),"")</f>
        <v>0.62084619192568169</v>
      </c>
      <c r="W17" s="5">
        <f>IF(NOT(S17=""),IF(E17=0,1,S17/E17),"")</f>
        <v>0.86673626632160927</v>
      </c>
      <c r="Y17">
        <v>-53592.95</v>
      </c>
      <c r="Z17">
        <v>521.41</v>
      </c>
      <c r="AA17" s="5">
        <f>IF(NOT(Y17=""),IF(D17=0,1,Y17/D17),"")</f>
        <v>0.56447500078994761</v>
      </c>
      <c r="AB17" s="5">
        <f>IF(NOT(Y17=""),IF(E17=0,1,Y17/E17),"")</f>
        <v>0.78803890718738967</v>
      </c>
      <c r="AD17">
        <v>-94943</v>
      </c>
      <c r="AE17">
        <v>904.45799999999997</v>
      </c>
      <c r="AF17" s="5">
        <f>IF(NOT(AD17=""),IF(D17=0,1,AD17/D17),"")</f>
        <v>1</v>
      </c>
    </row>
    <row r="18" spans="3:32">
      <c r="C18" t="s">
        <v>388</v>
      </c>
      <c r="D18">
        <f t="shared" si="0"/>
        <v>-23256</v>
      </c>
      <c r="E18">
        <f t="shared" ref="E18:E81" si="1">MIN(G18,M18,S18,Y18)</f>
        <v>-23256</v>
      </c>
      <c r="G18">
        <v>-23256</v>
      </c>
      <c r="H18" t="s">
        <v>966</v>
      </c>
      <c r="I18" t="s">
        <v>970</v>
      </c>
      <c r="J18" s="5">
        <f t="shared" ref="J18:J81" si="2">IF(NOT(G18=""),IF(D18=0,1,G18/D18),"")</f>
        <v>1</v>
      </c>
      <c r="K18" s="5">
        <f t="shared" ref="K18:K81" si="3">IF(NOT(G18=""),IF(E18=0,1,G18/E18),"")</f>
        <v>1</v>
      </c>
      <c r="M18">
        <v>-23256</v>
      </c>
      <c r="N18" t="s">
        <v>968</v>
      </c>
      <c r="P18" s="5">
        <f t="shared" ref="P18:P81" si="4">IF(NOT(M18=""),IF(D18=0,1,M18/D18),"")</f>
        <v>1</v>
      </c>
      <c r="Q18" s="5">
        <f t="shared" ref="Q18:Q81" si="5">IF(NOT(M18=""),IF(E18=0,1,M18/E18),"")</f>
        <v>1</v>
      </c>
      <c r="S18">
        <v>-23256</v>
      </c>
      <c r="T18" t="s">
        <v>966</v>
      </c>
      <c r="V18" s="5">
        <f t="shared" ref="V18:V81" si="6">IF(NOT(S18=""),IF(D18=0,1,S18/D18),"")</f>
        <v>1</v>
      </c>
      <c r="W18" s="5">
        <f t="shared" ref="W18:W81" si="7">IF(NOT(S18=""),IF(E18=0,1,S18/E18),"")</f>
        <v>1</v>
      </c>
      <c r="Y18">
        <v>-23255.4</v>
      </c>
      <c r="Z18">
        <v>744.73</v>
      </c>
      <c r="AA18" s="5">
        <f t="shared" ref="AA18:AA81" si="8">IF(NOT(Y18=""),IF(D18=0,1,Y18/D18),"")</f>
        <v>0.99997420020639838</v>
      </c>
      <c r="AB18" s="5">
        <f t="shared" ref="AB18:AB81" si="9">IF(NOT(Y18=""),IF(E18=0,1,Y18/E18),"")</f>
        <v>0.99997420020639838</v>
      </c>
      <c r="AD18">
        <v>-23256</v>
      </c>
      <c r="AE18">
        <v>862.14400000000001</v>
      </c>
      <c r="AF18" s="5">
        <f t="shared" ref="AF18:AF81" si="10">IF(NOT(AD18=""),IF(D18=0,1,AD18/D18),"")</f>
        <v>1</v>
      </c>
    </row>
    <row r="19" spans="3:32">
      <c r="C19" t="s">
        <v>3</v>
      </c>
      <c r="D19">
        <f t="shared" si="0"/>
        <v>-143052</v>
      </c>
      <c r="E19">
        <f t="shared" si="1"/>
        <v>-105656</v>
      </c>
      <c r="G19" t="s">
        <v>969</v>
      </c>
      <c r="H19" t="s">
        <v>967</v>
      </c>
      <c r="I19" t="s">
        <v>969</v>
      </c>
      <c r="J19" s="5" t="str">
        <f t="shared" si="2"/>
        <v/>
      </c>
      <c r="K19" s="5" t="str">
        <f t="shared" si="3"/>
        <v/>
      </c>
      <c r="M19">
        <v>-69030</v>
      </c>
      <c r="N19" t="s">
        <v>968</v>
      </c>
      <c r="P19" s="5">
        <f t="shared" si="4"/>
        <v>0.48255179934569248</v>
      </c>
      <c r="Q19" s="5">
        <f t="shared" si="5"/>
        <v>0.65334671007798895</v>
      </c>
      <c r="S19">
        <v>-105656</v>
      </c>
      <c r="T19" t="s">
        <v>968</v>
      </c>
      <c r="V19" s="5">
        <f t="shared" si="6"/>
        <v>0.73858457064563932</v>
      </c>
      <c r="W19" s="5">
        <f t="shared" si="7"/>
        <v>1</v>
      </c>
      <c r="Y19">
        <v>-70249.95</v>
      </c>
      <c r="Z19">
        <v>853.21</v>
      </c>
      <c r="AA19" s="5">
        <f t="shared" si="8"/>
        <v>0.49107981712943544</v>
      </c>
      <c r="AB19" s="5">
        <f t="shared" si="9"/>
        <v>0.6648931437873854</v>
      </c>
      <c r="AD19">
        <v>-143052</v>
      </c>
      <c r="AE19">
        <v>874.66300000000001</v>
      </c>
      <c r="AF19" s="5">
        <f t="shared" si="10"/>
        <v>1</v>
      </c>
    </row>
    <row r="20" spans="3:32">
      <c r="C20" t="s">
        <v>4</v>
      </c>
      <c r="D20">
        <f t="shared" si="0"/>
        <v>-226816</v>
      </c>
      <c r="E20">
        <f t="shared" si="1"/>
        <v>-226816</v>
      </c>
      <c r="G20" t="s">
        <v>969</v>
      </c>
      <c r="H20" t="s">
        <v>967</v>
      </c>
      <c r="I20" t="s">
        <v>969</v>
      </c>
      <c r="J20" s="5" t="str">
        <f t="shared" si="2"/>
        <v/>
      </c>
      <c r="K20" s="5" t="str">
        <f t="shared" si="3"/>
        <v/>
      </c>
      <c r="M20">
        <v>-112632</v>
      </c>
      <c r="N20" t="s">
        <v>968</v>
      </c>
      <c r="P20" s="5">
        <f t="shared" si="4"/>
        <v>0.49657872460496616</v>
      </c>
      <c r="Q20" s="5">
        <f t="shared" si="5"/>
        <v>0.49657872460496616</v>
      </c>
      <c r="S20">
        <v>-226816</v>
      </c>
      <c r="T20" t="s">
        <v>968</v>
      </c>
      <c r="V20" s="5">
        <f t="shared" si="6"/>
        <v>1</v>
      </c>
      <c r="W20" s="5">
        <f t="shared" si="7"/>
        <v>1</v>
      </c>
      <c r="Y20">
        <v>-95304.05</v>
      </c>
      <c r="Z20">
        <v>897.08</v>
      </c>
      <c r="AA20" s="5">
        <f t="shared" si="8"/>
        <v>0.42018221818566592</v>
      </c>
      <c r="AB20" s="5">
        <f t="shared" si="9"/>
        <v>0.42018221818566592</v>
      </c>
      <c r="AD20">
        <v>-154608</v>
      </c>
      <c r="AE20">
        <v>920.72199999999998</v>
      </c>
      <c r="AF20" s="5">
        <f t="shared" si="10"/>
        <v>0.68164503386004516</v>
      </c>
    </row>
    <row r="21" spans="3:32">
      <c r="C21" t="s">
        <v>389</v>
      </c>
      <c r="D21">
        <f t="shared" si="0"/>
        <v>-60885</v>
      </c>
      <c r="E21">
        <f t="shared" si="1"/>
        <v>-38687.410000000003</v>
      </c>
      <c r="G21" t="s">
        <v>969</v>
      </c>
      <c r="H21" t="s">
        <v>967</v>
      </c>
      <c r="I21" t="s">
        <v>969</v>
      </c>
      <c r="J21" s="5" t="str">
        <f t="shared" si="2"/>
        <v/>
      </c>
      <c r="K21" s="5" t="str">
        <f t="shared" si="3"/>
        <v/>
      </c>
      <c r="N21" t="s">
        <v>967</v>
      </c>
      <c r="P21" s="5" t="str">
        <f t="shared" si="4"/>
        <v/>
      </c>
      <c r="Q21" s="5" t="str">
        <f t="shared" si="5"/>
        <v/>
      </c>
      <c r="T21" t="s">
        <v>967</v>
      </c>
      <c r="V21" s="5" t="str">
        <f t="shared" si="6"/>
        <v/>
      </c>
      <c r="W21" s="5" t="str">
        <f t="shared" si="7"/>
        <v/>
      </c>
      <c r="Y21">
        <v>-38687.410000000003</v>
      </c>
      <c r="Z21">
        <v>904.53</v>
      </c>
      <c r="AA21" s="5">
        <f t="shared" si="8"/>
        <v>0.63541775478360851</v>
      </c>
      <c r="AB21" s="5">
        <f t="shared" si="9"/>
        <v>1</v>
      </c>
      <c r="AD21">
        <v>-60885</v>
      </c>
      <c r="AE21">
        <v>830.75699999999995</v>
      </c>
      <c r="AF21" s="5">
        <f t="shared" si="10"/>
        <v>1</v>
      </c>
    </row>
    <row r="22" spans="3:32">
      <c r="C22" t="s">
        <v>5</v>
      </c>
      <c r="D22">
        <f t="shared" si="0"/>
        <v>-67273</v>
      </c>
      <c r="E22">
        <f t="shared" si="1"/>
        <v>-47604.66</v>
      </c>
      <c r="G22" t="s">
        <v>969</v>
      </c>
      <c r="H22" t="s">
        <v>967</v>
      </c>
      <c r="I22" t="s">
        <v>969</v>
      </c>
      <c r="J22" s="5" t="str">
        <f t="shared" si="2"/>
        <v/>
      </c>
      <c r="K22" s="5" t="str">
        <f t="shared" si="3"/>
        <v/>
      </c>
      <c r="M22">
        <v>-34436</v>
      </c>
      <c r="N22" t="s">
        <v>968</v>
      </c>
      <c r="P22" s="5">
        <f t="shared" si="4"/>
        <v>0.51188441127941375</v>
      </c>
      <c r="Q22" s="5">
        <f t="shared" si="5"/>
        <v>0.72337456038967607</v>
      </c>
      <c r="S22">
        <v>-40591</v>
      </c>
      <c r="T22" t="s">
        <v>968</v>
      </c>
      <c r="V22" s="5">
        <f t="shared" si="6"/>
        <v>0.60337728360560705</v>
      </c>
      <c r="W22" s="5">
        <f t="shared" si="7"/>
        <v>0.85266862529844756</v>
      </c>
      <c r="Y22">
        <v>-47604.66</v>
      </c>
      <c r="Z22">
        <v>875.01</v>
      </c>
      <c r="AA22" s="5">
        <f t="shared" si="8"/>
        <v>0.70763396905147691</v>
      </c>
      <c r="AB22" s="5">
        <f t="shared" si="9"/>
        <v>1</v>
      </c>
      <c r="AD22">
        <v>-67273</v>
      </c>
      <c r="AE22">
        <v>890.11699999999996</v>
      </c>
      <c r="AF22" s="5">
        <f t="shared" si="10"/>
        <v>1</v>
      </c>
    </row>
    <row r="23" spans="3:32">
      <c r="C23" t="s">
        <v>390</v>
      </c>
      <c r="D23">
        <f t="shared" si="0"/>
        <v>-14140</v>
      </c>
      <c r="E23">
        <f t="shared" si="1"/>
        <v>-14140</v>
      </c>
      <c r="G23">
        <v>-14140</v>
      </c>
      <c r="H23" t="s">
        <v>966</v>
      </c>
      <c r="I23" t="s">
        <v>971</v>
      </c>
      <c r="J23" s="5">
        <f t="shared" si="2"/>
        <v>1</v>
      </c>
      <c r="K23" s="5">
        <f t="shared" si="3"/>
        <v>1</v>
      </c>
      <c r="M23">
        <v>-14140</v>
      </c>
      <c r="N23" t="s">
        <v>966</v>
      </c>
      <c r="P23" s="5">
        <f t="shared" si="4"/>
        <v>1</v>
      </c>
      <c r="Q23" s="5">
        <f t="shared" si="5"/>
        <v>1</v>
      </c>
      <c r="S23">
        <v>-14140</v>
      </c>
      <c r="T23" t="s">
        <v>966</v>
      </c>
      <c r="V23" s="5">
        <f t="shared" si="6"/>
        <v>1</v>
      </c>
      <c r="W23" s="5">
        <f t="shared" si="7"/>
        <v>1</v>
      </c>
      <c r="Y23">
        <v>-13529.4</v>
      </c>
      <c r="Z23">
        <v>69.260000000000005</v>
      </c>
      <c r="AA23" s="5">
        <f t="shared" si="8"/>
        <v>0.95681753889674681</v>
      </c>
      <c r="AB23" s="5">
        <f t="shared" si="9"/>
        <v>0.95681753889674681</v>
      </c>
      <c r="AD23">
        <v>-14140</v>
      </c>
      <c r="AE23">
        <v>859.94299999999998</v>
      </c>
      <c r="AF23" s="5">
        <f t="shared" si="10"/>
        <v>1</v>
      </c>
    </row>
    <row r="24" spans="3:32">
      <c r="C24" t="s">
        <v>6</v>
      </c>
      <c r="D24">
        <f t="shared" si="0"/>
        <v>-116602</v>
      </c>
      <c r="E24">
        <f t="shared" si="1"/>
        <v>-86903</v>
      </c>
      <c r="G24" t="s">
        <v>969</v>
      </c>
      <c r="H24" t="s">
        <v>967</v>
      </c>
      <c r="I24" t="s">
        <v>969</v>
      </c>
      <c r="J24" s="5" t="str">
        <f t="shared" si="2"/>
        <v/>
      </c>
      <c r="K24" s="5" t="str">
        <f t="shared" si="3"/>
        <v/>
      </c>
      <c r="M24">
        <v>-68280</v>
      </c>
      <c r="N24" t="s">
        <v>968</v>
      </c>
      <c r="P24" s="5">
        <f t="shared" si="4"/>
        <v>0.58558172244043838</v>
      </c>
      <c r="Q24" s="5">
        <f t="shared" si="5"/>
        <v>0.78570360056614852</v>
      </c>
      <c r="S24">
        <v>-86903</v>
      </c>
      <c r="T24" t="s">
        <v>968</v>
      </c>
      <c r="V24" s="5">
        <f t="shared" si="6"/>
        <v>0.74529596404864407</v>
      </c>
      <c r="W24" s="5">
        <f t="shared" si="7"/>
        <v>1</v>
      </c>
      <c r="Y24">
        <v>-37446.050000000003</v>
      </c>
      <c r="Z24">
        <v>638.9</v>
      </c>
      <c r="AA24" s="5">
        <f t="shared" si="8"/>
        <v>0.32114414847086675</v>
      </c>
      <c r="AB24" s="5">
        <f t="shared" si="9"/>
        <v>0.43089479074370279</v>
      </c>
      <c r="AD24">
        <v>-116602</v>
      </c>
      <c r="AE24">
        <v>826.16700000000003</v>
      </c>
      <c r="AF24" s="5">
        <f t="shared" si="10"/>
        <v>1</v>
      </c>
    </row>
    <row r="25" spans="3:32">
      <c r="C25" t="s">
        <v>7</v>
      </c>
      <c r="D25">
        <f t="shared" si="0"/>
        <v>-215726</v>
      </c>
      <c r="E25">
        <f t="shared" si="1"/>
        <v>-215726</v>
      </c>
      <c r="G25" t="s">
        <v>969</v>
      </c>
      <c r="H25" t="s">
        <v>967</v>
      </c>
      <c r="I25" t="s">
        <v>969</v>
      </c>
      <c r="J25" s="5" t="str">
        <f t="shared" si="2"/>
        <v/>
      </c>
      <c r="K25" s="5" t="str">
        <f t="shared" si="3"/>
        <v/>
      </c>
      <c r="M25">
        <v>-95375</v>
      </c>
      <c r="N25" t="s">
        <v>968</v>
      </c>
      <c r="P25" s="5">
        <f t="shared" si="4"/>
        <v>0.44211175287169835</v>
      </c>
      <c r="Q25" s="5">
        <f t="shared" si="5"/>
        <v>0.44211175287169835</v>
      </c>
      <c r="S25">
        <v>-215726</v>
      </c>
      <c r="T25" t="s">
        <v>968</v>
      </c>
      <c r="V25" s="5">
        <f t="shared" si="6"/>
        <v>1</v>
      </c>
      <c r="W25" s="5">
        <f t="shared" si="7"/>
        <v>1</v>
      </c>
      <c r="Y25">
        <v>-60105.94</v>
      </c>
      <c r="Z25">
        <v>779.99</v>
      </c>
      <c r="AA25" s="5">
        <f t="shared" si="8"/>
        <v>0.27862167749830807</v>
      </c>
      <c r="AB25" s="5">
        <f t="shared" si="9"/>
        <v>0.27862167749830807</v>
      </c>
      <c r="AD25">
        <v>-145259</v>
      </c>
      <c r="AE25">
        <v>869.59500000000003</v>
      </c>
      <c r="AF25" s="5">
        <f t="shared" si="10"/>
        <v>0.67334952671444337</v>
      </c>
    </row>
    <row r="26" spans="3:32">
      <c r="C26" t="s">
        <v>391</v>
      </c>
      <c r="D26">
        <f t="shared" si="0"/>
        <v>-53510</v>
      </c>
      <c r="E26">
        <f t="shared" si="1"/>
        <v>-38395.589999999997</v>
      </c>
      <c r="G26" t="s">
        <v>969</v>
      </c>
      <c r="H26" t="s">
        <v>967</v>
      </c>
      <c r="I26" t="s">
        <v>969</v>
      </c>
      <c r="J26" s="5" t="str">
        <f t="shared" si="2"/>
        <v/>
      </c>
      <c r="K26" s="5" t="str">
        <f t="shared" si="3"/>
        <v/>
      </c>
      <c r="N26" t="s">
        <v>967</v>
      </c>
      <c r="P26" s="5" t="str">
        <f t="shared" si="4"/>
        <v/>
      </c>
      <c r="Q26" s="5" t="str">
        <f t="shared" si="5"/>
        <v/>
      </c>
      <c r="T26" t="s">
        <v>967</v>
      </c>
      <c r="V26" s="5" t="str">
        <f t="shared" si="6"/>
        <v/>
      </c>
      <c r="W26" s="5" t="str">
        <f t="shared" si="7"/>
        <v/>
      </c>
      <c r="Y26">
        <v>-38395.589999999997</v>
      </c>
      <c r="Z26">
        <v>807.42</v>
      </c>
      <c r="AA26" s="5">
        <f t="shared" si="8"/>
        <v>0.71754045972715375</v>
      </c>
      <c r="AB26" s="5">
        <f t="shared" si="9"/>
        <v>1</v>
      </c>
      <c r="AD26">
        <v>-53510</v>
      </c>
      <c r="AE26">
        <v>817.22900000000004</v>
      </c>
      <c r="AF26" s="5">
        <f t="shared" si="10"/>
        <v>1</v>
      </c>
    </row>
    <row r="27" spans="3:32">
      <c r="C27" t="s">
        <v>8</v>
      </c>
      <c r="D27">
        <f t="shared" si="0"/>
        <v>-235034</v>
      </c>
      <c r="E27">
        <f t="shared" si="1"/>
        <v>-84984</v>
      </c>
      <c r="G27" t="s">
        <v>969</v>
      </c>
      <c r="H27" t="s">
        <v>967</v>
      </c>
      <c r="I27" t="s">
        <v>969</v>
      </c>
      <c r="J27" s="5" t="str">
        <f t="shared" si="2"/>
        <v/>
      </c>
      <c r="K27" s="5" t="str">
        <f t="shared" si="3"/>
        <v/>
      </c>
      <c r="M27">
        <v>-78871</v>
      </c>
      <c r="N27" t="s">
        <v>968</v>
      </c>
      <c r="P27" s="5">
        <f t="shared" si="4"/>
        <v>0.33557272564820406</v>
      </c>
      <c r="Q27" s="5">
        <f t="shared" si="5"/>
        <v>0.92806881295302646</v>
      </c>
      <c r="S27">
        <v>-84984</v>
      </c>
      <c r="T27" t="s">
        <v>968</v>
      </c>
      <c r="V27" s="5">
        <f t="shared" si="6"/>
        <v>0.36158172860096838</v>
      </c>
      <c r="W27" s="5">
        <f t="shared" si="7"/>
        <v>1</v>
      </c>
      <c r="Y27">
        <v>-79135.34</v>
      </c>
      <c r="Z27">
        <v>598.22</v>
      </c>
      <c r="AA27" s="5">
        <f t="shared" si="8"/>
        <v>0.3366974139911672</v>
      </c>
      <c r="AB27" s="5">
        <f t="shared" si="9"/>
        <v>0.9311792808057987</v>
      </c>
      <c r="AD27">
        <v>-235034</v>
      </c>
      <c r="AE27">
        <v>836.16099999999994</v>
      </c>
      <c r="AF27" s="5">
        <f t="shared" si="10"/>
        <v>1</v>
      </c>
    </row>
    <row r="28" spans="3:32">
      <c r="C28" t="s">
        <v>392</v>
      </c>
      <c r="D28">
        <f t="shared" si="0"/>
        <v>-27060</v>
      </c>
      <c r="E28">
        <f t="shared" si="1"/>
        <v>-27060</v>
      </c>
      <c r="G28">
        <v>-27060</v>
      </c>
      <c r="H28" t="s">
        <v>966</v>
      </c>
      <c r="I28" t="s">
        <v>972</v>
      </c>
      <c r="J28" s="5">
        <f t="shared" si="2"/>
        <v>1</v>
      </c>
      <c r="K28" s="5">
        <f t="shared" si="3"/>
        <v>1</v>
      </c>
      <c r="M28">
        <v>-27060</v>
      </c>
      <c r="N28" t="s">
        <v>968</v>
      </c>
      <c r="P28" s="5">
        <f t="shared" si="4"/>
        <v>1</v>
      </c>
      <c r="Q28" s="5">
        <f t="shared" si="5"/>
        <v>1</v>
      </c>
      <c r="S28">
        <v>-17711</v>
      </c>
      <c r="T28" t="s">
        <v>968</v>
      </c>
      <c r="V28" s="5">
        <f t="shared" si="6"/>
        <v>0.65450849963045088</v>
      </c>
      <c r="W28" s="5">
        <f t="shared" si="7"/>
        <v>0.65450849963045088</v>
      </c>
      <c r="Y28">
        <v>-17765.400000000001</v>
      </c>
      <c r="Z28">
        <v>244.62</v>
      </c>
      <c r="AA28" s="5">
        <f t="shared" si="8"/>
        <v>0.65651884700665197</v>
      </c>
      <c r="AB28" s="5">
        <f t="shared" si="9"/>
        <v>0.65651884700665197</v>
      </c>
      <c r="AD28">
        <v>-27060</v>
      </c>
      <c r="AE28">
        <v>864.53399999999999</v>
      </c>
      <c r="AF28" s="5">
        <f t="shared" si="10"/>
        <v>1</v>
      </c>
    </row>
    <row r="29" spans="3:32">
      <c r="C29" t="s">
        <v>9</v>
      </c>
      <c r="D29">
        <f t="shared" si="0"/>
        <v>-269469</v>
      </c>
      <c r="E29">
        <f t="shared" si="1"/>
        <v>-190551</v>
      </c>
      <c r="G29" t="s">
        <v>969</v>
      </c>
      <c r="H29" t="s">
        <v>967</v>
      </c>
      <c r="I29" t="s">
        <v>969</v>
      </c>
      <c r="J29" s="5" t="str">
        <f t="shared" si="2"/>
        <v/>
      </c>
      <c r="K29" s="5" t="str">
        <f t="shared" si="3"/>
        <v/>
      </c>
      <c r="M29">
        <v>-97619</v>
      </c>
      <c r="N29" t="s">
        <v>968</v>
      </c>
      <c r="P29" s="5">
        <f t="shared" si="4"/>
        <v>0.36226430498498902</v>
      </c>
      <c r="Q29" s="5">
        <f t="shared" si="5"/>
        <v>0.51229854474655079</v>
      </c>
      <c r="S29">
        <v>-190551</v>
      </c>
      <c r="T29" t="s">
        <v>968</v>
      </c>
      <c r="V29" s="5">
        <f t="shared" si="6"/>
        <v>0.70713514356011264</v>
      </c>
      <c r="W29" s="5">
        <f t="shared" si="7"/>
        <v>1</v>
      </c>
      <c r="Y29">
        <v>-96579.75</v>
      </c>
      <c r="Z29">
        <v>803.06</v>
      </c>
      <c r="AA29" s="5">
        <f t="shared" si="8"/>
        <v>0.35840764614853654</v>
      </c>
      <c r="AB29" s="5">
        <f t="shared" si="9"/>
        <v>0.50684462427381649</v>
      </c>
      <c r="AD29">
        <v>-269469</v>
      </c>
      <c r="AE29">
        <v>871.38599999999997</v>
      </c>
      <c r="AF29" s="5">
        <f t="shared" si="10"/>
        <v>1</v>
      </c>
    </row>
    <row r="30" spans="3:32">
      <c r="C30" t="s">
        <v>10</v>
      </c>
      <c r="D30">
        <f t="shared" si="0"/>
        <v>-374604</v>
      </c>
      <c r="E30">
        <f t="shared" si="1"/>
        <v>-323589</v>
      </c>
      <c r="G30" t="s">
        <v>969</v>
      </c>
      <c r="H30" t="s">
        <v>967</v>
      </c>
      <c r="I30" t="s">
        <v>969</v>
      </c>
      <c r="J30" s="5" t="str">
        <f t="shared" si="2"/>
        <v/>
      </c>
      <c r="K30" s="5" t="str">
        <f t="shared" si="3"/>
        <v/>
      </c>
      <c r="M30">
        <v>-155132</v>
      </c>
      <c r="N30" t="s">
        <v>968</v>
      </c>
      <c r="P30" s="5">
        <f t="shared" si="4"/>
        <v>0.41412264684840527</v>
      </c>
      <c r="Q30" s="5">
        <f t="shared" si="5"/>
        <v>0.47941061037303495</v>
      </c>
      <c r="S30">
        <v>-323589</v>
      </c>
      <c r="T30" t="s">
        <v>968</v>
      </c>
      <c r="V30" s="5">
        <f t="shared" si="6"/>
        <v>0.86381618989653075</v>
      </c>
      <c r="W30" s="5">
        <f t="shared" si="7"/>
        <v>1</v>
      </c>
      <c r="Y30">
        <v>-134893.69</v>
      </c>
      <c r="Z30">
        <v>603.78</v>
      </c>
      <c r="AA30" s="5">
        <f t="shared" si="8"/>
        <v>0.36009676885457709</v>
      </c>
      <c r="AB30" s="5">
        <f t="shared" si="9"/>
        <v>0.41686735334019387</v>
      </c>
      <c r="AD30">
        <v>-374604</v>
      </c>
      <c r="AE30">
        <v>860.303</v>
      </c>
      <c r="AF30" s="5">
        <f t="shared" si="10"/>
        <v>1</v>
      </c>
    </row>
    <row r="31" spans="3:32">
      <c r="C31" t="s">
        <v>393</v>
      </c>
      <c r="D31">
        <f t="shared" si="0"/>
        <v>-114628</v>
      </c>
      <c r="E31">
        <f t="shared" si="1"/>
        <v>-53332.99</v>
      </c>
      <c r="G31" t="s">
        <v>969</v>
      </c>
      <c r="H31" t="s">
        <v>967</v>
      </c>
      <c r="I31" t="s">
        <v>969</v>
      </c>
      <c r="J31" s="5" t="str">
        <f t="shared" si="2"/>
        <v/>
      </c>
      <c r="K31" s="5" t="str">
        <f t="shared" si="3"/>
        <v/>
      </c>
      <c r="M31">
        <v>0</v>
      </c>
      <c r="N31" t="s">
        <v>968</v>
      </c>
      <c r="P31" s="5">
        <f t="shared" si="4"/>
        <v>0</v>
      </c>
      <c r="Q31" s="5">
        <f t="shared" si="5"/>
        <v>0</v>
      </c>
      <c r="T31" t="s">
        <v>967</v>
      </c>
      <c r="V31" s="5" t="str">
        <f t="shared" si="6"/>
        <v/>
      </c>
      <c r="W31" s="5" t="str">
        <f t="shared" si="7"/>
        <v/>
      </c>
      <c r="Y31">
        <v>-53332.99</v>
      </c>
      <c r="Z31">
        <v>847.72</v>
      </c>
      <c r="AA31" s="5">
        <f t="shared" si="8"/>
        <v>0.46527017831594375</v>
      </c>
      <c r="AB31" s="5">
        <f t="shared" si="9"/>
        <v>1</v>
      </c>
      <c r="AD31">
        <v>-114628</v>
      </c>
      <c r="AE31">
        <v>864.625</v>
      </c>
      <c r="AF31" s="5">
        <f t="shared" si="10"/>
        <v>1</v>
      </c>
    </row>
    <row r="32" spans="3:32">
      <c r="C32" t="s">
        <v>11</v>
      </c>
      <c r="D32">
        <f t="shared" si="0"/>
        <v>-125574</v>
      </c>
      <c r="E32">
        <f t="shared" si="1"/>
        <v>-65676</v>
      </c>
      <c r="G32" t="s">
        <v>969</v>
      </c>
      <c r="H32" t="s">
        <v>967</v>
      </c>
      <c r="I32" t="s">
        <v>969</v>
      </c>
      <c r="J32" s="5" t="str">
        <f t="shared" si="2"/>
        <v/>
      </c>
      <c r="K32" s="5" t="str">
        <f t="shared" si="3"/>
        <v/>
      </c>
      <c r="M32">
        <v>-35807</v>
      </c>
      <c r="N32" t="s">
        <v>968</v>
      </c>
      <c r="P32" s="5">
        <f t="shared" si="4"/>
        <v>0.2851466067816586</v>
      </c>
      <c r="Q32" s="5">
        <f t="shared" si="5"/>
        <v>0.54520677264145201</v>
      </c>
      <c r="S32">
        <v>-65676</v>
      </c>
      <c r="T32" t="s">
        <v>968</v>
      </c>
      <c r="V32" s="5">
        <f t="shared" si="6"/>
        <v>0.52300635481867264</v>
      </c>
      <c r="W32" s="5">
        <f t="shared" si="7"/>
        <v>1</v>
      </c>
      <c r="Y32">
        <v>-51724.98</v>
      </c>
      <c r="Z32">
        <v>737.63</v>
      </c>
      <c r="AA32" s="5">
        <f t="shared" si="8"/>
        <v>0.41190835682545751</v>
      </c>
      <c r="AB32" s="5">
        <f t="shared" si="9"/>
        <v>0.7875781107253792</v>
      </c>
      <c r="AD32">
        <v>-125574</v>
      </c>
      <c r="AE32">
        <v>823.18399999999997</v>
      </c>
      <c r="AF32" s="5">
        <f t="shared" si="10"/>
        <v>1</v>
      </c>
    </row>
    <row r="33" spans="3:32">
      <c r="C33" t="s">
        <v>394</v>
      </c>
      <c r="D33">
        <f t="shared" si="0"/>
        <v>-17711</v>
      </c>
      <c r="E33">
        <f t="shared" si="1"/>
        <v>-17711</v>
      </c>
      <c r="G33">
        <v>-17711</v>
      </c>
      <c r="H33" t="s">
        <v>966</v>
      </c>
      <c r="I33" t="s">
        <v>973</v>
      </c>
      <c r="J33" s="5">
        <f t="shared" si="2"/>
        <v>1</v>
      </c>
      <c r="K33" s="5">
        <f t="shared" si="3"/>
        <v>1</v>
      </c>
      <c r="M33">
        <v>-17711</v>
      </c>
      <c r="N33" t="s">
        <v>966</v>
      </c>
      <c r="P33" s="5">
        <f t="shared" si="4"/>
        <v>1</v>
      </c>
      <c r="Q33" s="5">
        <f t="shared" si="5"/>
        <v>1</v>
      </c>
      <c r="S33">
        <v>-17711</v>
      </c>
      <c r="T33" t="s">
        <v>966</v>
      </c>
      <c r="V33" s="5">
        <f t="shared" si="6"/>
        <v>1</v>
      </c>
      <c r="W33" s="5">
        <f t="shared" si="7"/>
        <v>1</v>
      </c>
      <c r="Y33">
        <v>-13762.4</v>
      </c>
      <c r="Z33">
        <v>241.27</v>
      </c>
      <c r="AA33" s="5">
        <f t="shared" si="8"/>
        <v>0.77705380836768112</v>
      </c>
      <c r="AB33" s="5">
        <f t="shared" si="9"/>
        <v>0.77705380836768112</v>
      </c>
      <c r="AD33">
        <v>-16114</v>
      </c>
      <c r="AE33">
        <v>842.97400000000005</v>
      </c>
      <c r="AF33" s="5">
        <f t="shared" si="10"/>
        <v>0.90983004912201459</v>
      </c>
    </row>
    <row r="34" spans="3:32">
      <c r="C34" t="s">
        <v>12</v>
      </c>
      <c r="D34">
        <f t="shared" si="0"/>
        <v>-180304</v>
      </c>
      <c r="E34">
        <f t="shared" si="1"/>
        <v>-111057</v>
      </c>
      <c r="G34" t="s">
        <v>969</v>
      </c>
      <c r="H34" t="s">
        <v>967</v>
      </c>
      <c r="I34" t="s">
        <v>969</v>
      </c>
      <c r="J34" s="5" t="str">
        <f t="shared" si="2"/>
        <v/>
      </c>
      <c r="K34" s="5" t="str">
        <f t="shared" si="3"/>
        <v/>
      </c>
      <c r="M34">
        <v>-72326</v>
      </c>
      <c r="N34" t="s">
        <v>968</v>
      </c>
      <c r="P34" s="5">
        <f t="shared" si="4"/>
        <v>0.40113364096193094</v>
      </c>
      <c r="Q34" s="5">
        <f t="shared" si="5"/>
        <v>0.65125115931458621</v>
      </c>
      <c r="S34">
        <v>-111057</v>
      </c>
      <c r="T34" t="s">
        <v>968</v>
      </c>
      <c r="V34" s="5">
        <f t="shared" si="6"/>
        <v>0.61594307391960246</v>
      </c>
      <c r="W34" s="5">
        <f t="shared" si="7"/>
        <v>1</v>
      </c>
      <c r="Y34">
        <v>-63921.37</v>
      </c>
      <c r="Z34">
        <v>276.68</v>
      </c>
      <c r="AA34" s="5">
        <f t="shared" si="8"/>
        <v>0.35451997737155028</v>
      </c>
      <c r="AB34" s="5">
        <f t="shared" si="9"/>
        <v>0.57557263387269597</v>
      </c>
      <c r="AD34">
        <v>-180304</v>
      </c>
      <c r="AE34">
        <v>877.32600000000002</v>
      </c>
      <c r="AF34" s="5">
        <f t="shared" si="10"/>
        <v>1</v>
      </c>
    </row>
    <row r="35" spans="3:32">
      <c r="C35" t="s">
        <v>13</v>
      </c>
      <c r="D35">
        <f t="shared" si="0"/>
        <v>-246124</v>
      </c>
      <c r="E35">
        <f t="shared" si="1"/>
        <v>-236631</v>
      </c>
      <c r="G35" t="s">
        <v>969</v>
      </c>
      <c r="H35" t="s">
        <v>967</v>
      </c>
      <c r="I35" t="s">
        <v>969</v>
      </c>
      <c r="J35" s="5" t="str">
        <f t="shared" si="2"/>
        <v/>
      </c>
      <c r="K35" s="5" t="str">
        <f t="shared" si="3"/>
        <v/>
      </c>
      <c r="M35">
        <v>-119698</v>
      </c>
      <c r="N35" t="s">
        <v>968</v>
      </c>
      <c r="P35" s="5">
        <f t="shared" si="4"/>
        <v>0.48633209276624789</v>
      </c>
      <c r="Q35" s="5">
        <f t="shared" si="5"/>
        <v>0.50584242977462801</v>
      </c>
      <c r="S35">
        <v>-236631</v>
      </c>
      <c r="T35" t="s">
        <v>968</v>
      </c>
      <c r="V35" s="5">
        <f t="shared" si="6"/>
        <v>0.9614300108888203</v>
      </c>
      <c r="W35" s="5">
        <f t="shared" si="7"/>
        <v>1</v>
      </c>
      <c r="Y35">
        <v>-110526.23</v>
      </c>
      <c r="Z35">
        <v>758.82</v>
      </c>
      <c r="AA35" s="5">
        <f t="shared" si="8"/>
        <v>0.4490672587801271</v>
      </c>
      <c r="AB35" s="5">
        <f t="shared" si="9"/>
        <v>0.46708263076266421</v>
      </c>
      <c r="AD35">
        <v>-246124</v>
      </c>
      <c r="AE35">
        <v>923.71699999999998</v>
      </c>
      <c r="AF35" s="5">
        <f t="shared" si="10"/>
        <v>1</v>
      </c>
    </row>
    <row r="36" spans="3:32">
      <c r="C36" t="s">
        <v>395</v>
      </c>
      <c r="D36">
        <f t="shared" si="0"/>
        <v>-59898</v>
      </c>
      <c r="E36">
        <f t="shared" si="1"/>
        <v>-43782.8</v>
      </c>
      <c r="G36" t="s">
        <v>969</v>
      </c>
      <c r="H36" t="s">
        <v>967</v>
      </c>
      <c r="I36" t="s">
        <v>969</v>
      </c>
      <c r="J36" s="5" t="str">
        <f t="shared" si="2"/>
        <v/>
      </c>
      <c r="K36" s="5" t="str">
        <f t="shared" si="3"/>
        <v/>
      </c>
      <c r="N36" t="s">
        <v>967</v>
      </c>
      <c r="P36" s="5" t="str">
        <f t="shared" si="4"/>
        <v/>
      </c>
      <c r="Q36" s="5" t="str">
        <f t="shared" si="5"/>
        <v/>
      </c>
      <c r="T36" t="s">
        <v>967</v>
      </c>
      <c r="V36" s="5" t="str">
        <f t="shared" si="6"/>
        <v/>
      </c>
      <c r="W36" s="5" t="str">
        <f t="shared" si="7"/>
        <v/>
      </c>
      <c r="Y36">
        <v>-43782.8</v>
      </c>
      <c r="Z36">
        <v>62.01</v>
      </c>
      <c r="AA36" s="5">
        <f t="shared" si="8"/>
        <v>0.73095595846271999</v>
      </c>
      <c r="AB36" s="5">
        <f t="shared" si="9"/>
        <v>1</v>
      </c>
      <c r="AD36">
        <v>-59898</v>
      </c>
      <c r="AE36">
        <v>865.46500000000003</v>
      </c>
      <c r="AF36" s="5">
        <f t="shared" si="10"/>
        <v>1</v>
      </c>
    </row>
    <row r="37" spans="3:32">
      <c r="C37" t="s">
        <v>14</v>
      </c>
      <c r="D37">
        <f t="shared" si="0"/>
        <v>-233437</v>
      </c>
      <c r="E37">
        <f t="shared" si="1"/>
        <v>-105393.45</v>
      </c>
      <c r="G37" t="s">
        <v>969</v>
      </c>
      <c r="H37" t="s">
        <v>967</v>
      </c>
      <c r="I37" t="s">
        <v>969</v>
      </c>
      <c r="J37" s="5" t="str">
        <f t="shared" si="2"/>
        <v/>
      </c>
      <c r="K37" s="5" t="str">
        <f t="shared" si="3"/>
        <v/>
      </c>
      <c r="M37">
        <v>-71941</v>
      </c>
      <c r="N37" t="s">
        <v>968</v>
      </c>
      <c r="P37" s="5">
        <f t="shared" si="4"/>
        <v>0.30818165072374987</v>
      </c>
      <c r="Q37" s="5">
        <f t="shared" si="5"/>
        <v>0.68259460146716899</v>
      </c>
      <c r="S37">
        <v>-98514</v>
      </c>
      <c r="T37" t="s">
        <v>968</v>
      </c>
      <c r="V37" s="5">
        <f t="shared" si="6"/>
        <v>0.42201536174642407</v>
      </c>
      <c r="W37" s="5">
        <f t="shared" si="7"/>
        <v>0.93472601950121192</v>
      </c>
      <c r="Y37">
        <v>-105393.45</v>
      </c>
      <c r="Z37">
        <v>624.73</v>
      </c>
      <c r="AA37" s="5">
        <f t="shared" si="8"/>
        <v>0.45148562567202283</v>
      </c>
      <c r="AB37" s="5">
        <f t="shared" si="9"/>
        <v>1</v>
      </c>
      <c r="AD37">
        <v>-233437</v>
      </c>
      <c r="AE37">
        <v>853.24900000000002</v>
      </c>
      <c r="AF37" s="5">
        <f t="shared" si="10"/>
        <v>1</v>
      </c>
    </row>
    <row r="38" spans="3:32">
      <c r="C38" t="s">
        <v>396</v>
      </c>
      <c r="D38">
        <f t="shared" si="0"/>
        <v>-18698</v>
      </c>
      <c r="E38">
        <f t="shared" si="1"/>
        <v>-18698</v>
      </c>
      <c r="G38">
        <v>-18698</v>
      </c>
      <c r="H38" t="s">
        <v>966</v>
      </c>
      <c r="I38" t="s">
        <v>974</v>
      </c>
      <c r="J38" s="5">
        <f t="shared" si="2"/>
        <v>1</v>
      </c>
      <c r="K38" s="5">
        <f t="shared" si="3"/>
        <v>1</v>
      </c>
      <c r="M38">
        <v>-18698</v>
      </c>
      <c r="N38" t="s">
        <v>966</v>
      </c>
      <c r="P38" s="5">
        <f t="shared" si="4"/>
        <v>1</v>
      </c>
      <c r="Q38" s="5">
        <f t="shared" si="5"/>
        <v>1</v>
      </c>
      <c r="S38">
        <v>-17712</v>
      </c>
      <c r="T38" t="s">
        <v>968</v>
      </c>
      <c r="V38" s="5">
        <f t="shared" si="6"/>
        <v>0.94726708738902554</v>
      </c>
      <c r="W38" s="5">
        <f t="shared" si="7"/>
        <v>0.94726708738902554</v>
      </c>
      <c r="Y38">
        <v>-17710.41</v>
      </c>
      <c r="Z38">
        <v>387.73</v>
      </c>
      <c r="AA38" s="5">
        <f t="shared" si="8"/>
        <v>0.94718205155631618</v>
      </c>
      <c r="AB38" s="5">
        <f t="shared" si="9"/>
        <v>0.94718205155631618</v>
      </c>
      <c r="AD38">
        <v>-18698</v>
      </c>
      <c r="AE38">
        <v>859.41099999999994</v>
      </c>
      <c r="AF38" s="5">
        <f t="shared" si="10"/>
        <v>1</v>
      </c>
    </row>
    <row r="39" spans="3:32">
      <c r="C39" t="s">
        <v>15</v>
      </c>
      <c r="D39">
        <f t="shared" si="0"/>
        <v>-290141</v>
      </c>
      <c r="E39">
        <f t="shared" si="1"/>
        <v>-198625</v>
      </c>
      <c r="G39" t="s">
        <v>969</v>
      </c>
      <c r="H39" t="s">
        <v>967</v>
      </c>
      <c r="I39" t="s">
        <v>969</v>
      </c>
      <c r="J39" s="5" t="str">
        <f t="shared" si="2"/>
        <v/>
      </c>
      <c r="K39" s="5" t="str">
        <f t="shared" si="3"/>
        <v/>
      </c>
      <c r="M39">
        <v>-105210</v>
      </c>
      <c r="N39" t="s">
        <v>968</v>
      </c>
      <c r="P39" s="5">
        <f t="shared" si="4"/>
        <v>0.36261679666093383</v>
      </c>
      <c r="Q39" s="5">
        <f t="shared" si="5"/>
        <v>0.5296916299559471</v>
      </c>
      <c r="S39">
        <v>-198625</v>
      </c>
      <c r="T39" t="s">
        <v>968</v>
      </c>
      <c r="V39" s="5">
        <f t="shared" si="6"/>
        <v>0.68458094512667977</v>
      </c>
      <c r="W39" s="5">
        <f t="shared" si="7"/>
        <v>1</v>
      </c>
      <c r="Y39">
        <v>-130209.73</v>
      </c>
      <c r="Z39">
        <v>338.89</v>
      </c>
      <c r="AA39" s="5">
        <f t="shared" si="8"/>
        <v>0.44878086861215755</v>
      </c>
      <c r="AB39" s="5">
        <f t="shared" si="9"/>
        <v>0.65555559471365632</v>
      </c>
      <c r="AD39">
        <v>-290141</v>
      </c>
      <c r="AE39">
        <v>895.77599999999995</v>
      </c>
      <c r="AF39" s="5">
        <f t="shared" si="10"/>
        <v>1</v>
      </c>
    </row>
    <row r="40" spans="3:32">
      <c r="C40" t="s">
        <v>16</v>
      </c>
      <c r="D40">
        <f t="shared" si="0"/>
        <v>-462316</v>
      </c>
      <c r="E40">
        <f t="shared" si="1"/>
        <v>-462316</v>
      </c>
      <c r="G40" t="s">
        <v>969</v>
      </c>
      <c r="H40" t="s">
        <v>967</v>
      </c>
      <c r="I40" t="s">
        <v>969</v>
      </c>
      <c r="J40" s="5" t="str">
        <f t="shared" si="2"/>
        <v/>
      </c>
      <c r="K40" s="5" t="str">
        <f t="shared" si="3"/>
        <v/>
      </c>
      <c r="M40">
        <v>-292431</v>
      </c>
      <c r="N40" t="s">
        <v>968</v>
      </c>
      <c r="P40" s="5">
        <f t="shared" si="4"/>
        <v>0.63253488955606119</v>
      </c>
      <c r="Q40" s="5">
        <f t="shared" si="5"/>
        <v>0.63253488955606119</v>
      </c>
      <c r="S40">
        <v>-462316</v>
      </c>
      <c r="T40" t="s">
        <v>968</v>
      </c>
      <c r="V40" s="5">
        <f t="shared" si="6"/>
        <v>1</v>
      </c>
      <c r="W40" s="5">
        <f t="shared" si="7"/>
        <v>1</v>
      </c>
      <c r="Y40">
        <v>-197122.06</v>
      </c>
      <c r="Z40">
        <v>892.1</v>
      </c>
      <c r="AA40" s="5">
        <f t="shared" si="8"/>
        <v>0.42637948935360231</v>
      </c>
      <c r="AB40" s="5">
        <f t="shared" si="9"/>
        <v>0.42637948935360231</v>
      </c>
      <c r="AD40">
        <v>-391007</v>
      </c>
      <c r="AE40">
        <v>826.16200000000003</v>
      </c>
      <c r="AF40" s="5">
        <f t="shared" si="10"/>
        <v>0.84575701468259801</v>
      </c>
    </row>
    <row r="41" spans="3:32">
      <c r="C41" t="s">
        <v>397</v>
      </c>
      <c r="D41">
        <f t="shared" si="0"/>
        <v>-112044</v>
      </c>
      <c r="E41">
        <f t="shared" si="1"/>
        <v>-69876.19</v>
      </c>
      <c r="G41" t="s">
        <v>969</v>
      </c>
      <c r="H41" t="s">
        <v>967</v>
      </c>
      <c r="I41" t="s">
        <v>969</v>
      </c>
      <c r="J41" s="5" t="str">
        <f t="shared" si="2"/>
        <v/>
      </c>
      <c r="K41" s="5" t="str">
        <f t="shared" si="3"/>
        <v/>
      </c>
      <c r="M41">
        <v>-13530</v>
      </c>
      <c r="N41" t="s">
        <v>968</v>
      </c>
      <c r="P41" s="5">
        <f t="shared" si="4"/>
        <v>0.1207561315197601</v>
      </c>
      <c r="Q41" s="5">
        <f t="shared" si="5"/>
        <v>0.1936281872265789</v>
      </c>
      <c r="S41">
        <v>-65676</v>
      </c>
      <c r="T41" t="s">
        <v>968</v>
      </c>
      <c r="V41" s="5">
        <f t="shared" si="6"/>
        <v>0.58616257898682655</v>
      </c>
      <c r="W41" s="5">
        <f t="shared" si="7"/>
        <v>0.93989097001424948</v>
      </c>
      <c r="Y41">
        <v>-69876.19</v>
      </c>
      <c r="Z41">
        <v>649.95000000000005</v>
      </c>
      <c r="AA41" s="5">
        <f t="shared" si="8"/>
        <v>0.62364954839170328</v>
      </c>
      <c r="AB41" s="5">
        <f t="shared" si="9"/>
        <v>1</v>
      </c>
      <c r="AD41">
        <v>-112044</v>
      </c>
      <c r="AE41">
        <v>857.93799999999999</v>
      </c>
      <c r="AF41" s="5">
        <f t="shared" si="10"/>
        <v>1</v>
      </c>
    </row>
    <row r="42" spans="3:32">
      <c r="C42" t="s">
        <v>17</v>
      </c>
      <c r="D42">
        <f t="shared" si="0"/>
        <v>-121393</v>
      </c>
      <c r="E42">
        <f t="shared" si="1"/>
        <v>-69853.41</v>
      </c>
      <c r="G42" t="s">
        <v>969</v>
      </c>
      <c r="H42" t="s">
        <v>967</v>
      </c>
      <c r="I42" t="s">
        <v>969</v>
      </c>
      <c r="J42" s="5" t="str">
        <f t="shared" si="2"/>
        <v/>
      </c>
      <c r="K42" s="5" t="str">
        <f t="shared" si="3"/>
        <v/>
      </c>
      <c r="M42">
        <v>-32176</v>
      </c>
      <c r="N42" t="s">
        <v>968</v>
      </c>
      <c r="P42" s="5">
        <f t="shared" si="4"/>
        <v>0.26505646948341338</v>
      </c>
      <c r="Q42" s="5">
        <f t="shared" si="5"/>
        <v>0.46062175060601906</v>
      </c>
      <c r="S42">
        <v>-46368</v>
      </c>
      <c r="T42" t="s">
        <v>968</v>
      </c>
      <c r="V42" s="5">
        <f t="shared" si="6"/>
        <v>0.38196601121975732</v>
      </c>
      <c r="W42" s="5">
        <f t="shared" si="7"/>
        <v>0.66379007123632183</v>
      </c>
      <c r="Y42">
        <v>-69853.41</v>
      </c>
      <c r="Z42">
        <v>638.34</v>
      </c>
      <c r="AA42" s="5">
        <f t="shared" si="8"/>
        <v>0.57543194418129551</v>
      </c>
      <c r="AB42" s="5">
        <f t="shared" si="9"/>
        <v>1</v>
      </c>
      <c r="AD42">
        <v>-121393</v>
      </c>
      <c r="AE42">
        <v>864.649</v>
      </c>
      <c r="AF42" s="5">
        <f t="shared" si="10"/>
        <v>1</v>
      </c>
    </row>
    <row r="43" spans="3:32">
      <c r="C43" t="s">
        <v>398</v>
      </c>
      <c r="D43">
        <f t="shared" si="0"/>
        <v>-14140</v>
      </c>
      <c r="E43">
        <f t="shared" si="1"/>
        <v>-14140</v>
      </c>
      <c r="G43">
        <v>-14140</v>
      </c>
      <c r="H43" t="s">
        <v>966</v>
      </c>
      <c r="I43" t="s">
        <v>975</v>
      </c>
      <c r="J43" s="5">
        <f t="shared" si="2"/>
        <v>1</v>
      </c>
      <c r="K43" s="5">
        <f t="shared" si="3"/>
        <v>1</v>
      </c>
      <c r="M43">
        <v>-14140</v>
      </c>
      <c r="N43" t="s">
        <v>966</v>
      </c>
      <c r="P43" s="5">
        <f t="shared" si="4"/>
        <v>1</v>
      </c>
      <c r="Q43" s="5">
        <f t="shared" si="5"/>
        <v>1</v>
      </c>
      <c r="S43">
        <v>-14140</v>
      </c>
      <c r="T43" t="s">
        <v>966</v>
      </c>
      <c r="V43" s="5">
        <f t="shared" si="6"/>
        <v>1</v>
      </c>
      <c r="W43" s="5">
        <f t="shared" si="7"/>
        <v>1</v>
      </c>
      <c r="Y43">
        <v>-14139.4</v>
      </c>
      <c r="Z43">
        <v>485.16</v>
      </c>
      <c r="AA43" s="5">
        <f t="shared" si="8"/>
        <v>0.99995756718528994</v>
      </c>
      <c r="AB43" s="5">
        <f t="shared" si="9"/>
        <v>0.99995756718528994</v>
      </c>
      <c r="AD43">
        <v>-14140</v>
      </c>
      <c r="AE43">
        <v>864.80499999999995</v>
      </c>
      <c r="AF43" s="5">
        <f t="shared" si="10"/>
        <v>1</v>
      </c>
    </row>
    <row r="44" spans="3:32">
      <c r="C44" t="s">
        <v>18</v>
      </c>
      <c r="D44">
        <f t="shared" si="0"/>
        <v>-187069</v>
      </c>
      <c r="E44">
        <f t="shared" si="1"/>
        <v>-121393</v>
      </c>
      <c r="G44" t="s">
        <v>969</v>
      </c>
      <c r="H44" t="s">
        <v>967</v>
      </c>
      <c r="I44" t="s">
        <v>969</v>
      </c>
      <c r="J44" s="5" t="str">
        <f t="shared" si="2"/>
        <v/>
      </c>
      <c r="K44" s="5" t="str">
        <f t="shared" si="3"/>
        <v/>
      </c>
      <c r="M44">
        <v>-82896</v>
      </c>
      <c r="N44" t="s">
        <v>968</v>
      </c>
      <c r="P44" s="5">
        <f t="shared" si="4"/>
        <v>0.44313060956117795</v>
      </c>
      <c r="Q44" s="5">
        <f t="shared" si="5"/>
        <v>0.68287298279142949</v>
      </c>
      <c r="S44">
        <v>-121393</v>
      </c>
      <c r="T44" t="s">
        <v>968</v>
      </c>
      <c r="V44" s="5">
        <f t="shared" si="6"/>
        <v>0.64892098637401174</v>
      </c>
      <c r="W44" s="5">
        <f t="shared" si="7"/>
        <v>1</v>
      </c>
      <c r="Y44">
        <v>-106666.17</v>
      </c>
      <c r="Z44">
        <v>507.15</v>
      </c>
      <c r="AA44" s="5">
        <f t="shared" si="8"/>
        <v>0.57019693268259308</v>
      </c>
      <c r="AB44" s="5">
        <f t="shared" si="9"/>
        <v>0.87868468527839327</v>
      </c>
      <c r="AD44">
        <v>-187069</v>
      </c>
      <c r="AE44">
        <v>861.74800000000005</v>
      </c>
      <c r="AF44" s="5">
        <f t="shared" si="10"/>
        <v>1</v>
      </c>
    </row>
    <row r="45" spans="3:32">
      <c r="C45" t="s">
        <v>19</v>
      </c>
      <c r="D45">
        <f t="shared" si="0"/>
        <v>-331574</v>
      </c>
      <c r="E45">
        <f t="shared" si="1"/>
        <v>-250161</v>
      </c>
      <c r="G45" t="s">
        <v>969</v>
      </c>
      <c r="H45" t="s">
        <v>967</v>
      </c>
      <c r="I45" t="s">
        <v>969</v>
      </c>
      <c r="J45" s="5" t="str">
        <f t="shared" si="2"/>
        <v/>
      </c>
      <c r="K45" s="5" t="str">
        <f t="shared" si="3"/>
        <v/>
      </c>
      <c r="M45">
        <v>-115144</v>
      </c>
      <c r="N45" t="s">
        <v>968</v>
      </c>
      <c r="P45" s="5">
        <f t="shared" si="4"/>
        <v>0.34726486395193834</v>
      </c>
      <c r="Q45" s="5">
        <f t="shared" si="5"/>
        <v>0.46027957995051189</v>
      </c>
      <c r="S45">
        <v>-250161</v>
      </c>
      <c r="T45" t="s">
        <v>968</v>
      </c>
      <c r="V45" s="5">
        <f t="shared" si="6"/>
        <v>0.75446506662162893</v>
      </c>
      <c r="W45" s="5">
        <f t="shared" si="7"/>
        <v>1</v>
      </c>
      <c r="Y45">
        <v>-132568</v>
      </c>
      <c r="Z45">
        <v>645.42999999999995</v>
      </c>
      <c r="AA45" s="5">
        <f t="shared" si="8"/>
        <v>0.39981421945025847</v>
      </c>
      <c r="AB45" s="5">
        <f t="shared" si="9"/>
        <v>0.529930724613349</v>
      </c>
      <c r="AD45">
        <v>-331574</v>
      </c>
      <c r="AE45">
        <v>937.98299999999995</v>
      </c>
      <c r="AF45" s="5">
        <f t="shared" si="10"/>
        <v>1</v>
      </c>
    </row>
    <row r="46" spans="3:32">
      <c r="C46" t="s">
        <v>399</v>
      </c>
      <c r="D46">
        <f t="shared" si="0"/>
        <v>-59987</v>
      </c>
      <c r="E46">
        <f t="shared" si="1"/>
        <v>-59987</v>
      </c>
      <c r="G46" t="s">
        <v>969</v>
      </c>
      <c r="H46" t="s">
        <v>967</v>
      </c>
      <c r="I46" t="s">
        <v>969</v>
      </c>
      <c r="J46" s="5" t="str">
        <f t="shared" si="2"/>
        <v/>
      </c>
      <c r="K46" s="5" t="str">
        <f t="shared" si="3"/>
        <v/>
      </c>
      <c r="M46">
        <v>-59987</v>
      </c>
      <c r="N46" t="s">
        <v>968</v>
      </c>
      <c r="P46" s="5">
        <f t="shared" si="4"/>
        <v>1</v>
      </c>
      <c r="Q46" s="5">
        <f t="shared" si="5"/>
        <v>1</v>
      </c>
      <c r="T46" t="s">
        <v>967</v>
      </c>
      <c r="V46" s="5" t="str">
        <f t="shared" si="6"/>
        <v/>
      </c>
      <c r="W46" s="5" t="str">
        <f t="shared" si="7"/>
        <v/>
      </c>
      <c r="Y46">
        <v>-34809.699999999997</v>
      </c>
      <c r="Z46">
        <v>594.66999999999996</v>
      </c>
      <c r="AA46" s="5">
        <f t="shared" si="8"/>
        <v>0.58028739560238052</v>
      </c>
      <c r="AB46" s="5">
        <f t="shared" si="9"/>
        <v>0.58028739560238052</v>
      </c>
      <c r="AD46">
        <v>-59055</v>
      </c>
      <c r="AE46">
        <v>845.34</v>
      </c>
      <c r="AF46" s="5">
        <f t="shared" si="10"/>
        <v>0.98446330038174934</v>
      </c>
    </row>
    <row r="47" spans="3:32">
      <c r="C47" t="s">
        <v>20</v>
      </c>
      <c r="D47">
        <f t="shared" si="0"/>
        <v>-241422</v>
      </c>
      <c r="E47">
        <f t="shared" si="1"/>
        <v>-198999.88</v>
      </c>
      <c r="G47" t="s">
        <v>969</v>
      </c>
      <c r="H47" t="s">
        <v>967</v>
      </c>
      <c r="I47" t="s">
        <v>969</v>
      </c>
      <c r="J47" s="5" t="str">
        <f t="shared" si="2"/>
        <v/>
      </c>
      <c r="K47" s="5" t="str">
        <f t="shared" si="3"/>
        <v/>
      </c>
      <c r="M47">
        <v>-74418</v>
      </c>
      <c r="N47" t="s">
        <v>968</v>
      </c>
      <c r="P47" s="5">
        <f t="shared" si="4"/>
        <v>0.3082486268857022</v>
      </c>
      <c r="Q47" s="5">
        <f t="shared" si="5"/>
        <v>0.37396002449850724</v>
      </c>
      <c r="S47">
        <v>-175136</v>
      </c>
      <c r="T47" t="s">
        <v>968</v>
      </c>
      <c r="V47" s="5">
        <f t="shared" si="6"/>
        <v>0.72543513018697547</v>
      </c>
      <c r="W47" s="5">
        <f t="shared" si="7"/>
        <v>0.88008093271212018</v>
      </c>
      <c r="Y47">
        <v>-198999.88</v>
      </c>
      <c r="Z47">
        <v>865.37</v>
      </c>
      <c r="AA47" s="5">
        <f t="shared" si="8"/>
        <v>0.82428229407427656</v>
      </c>
      <c r="AB47" s="5">
        <f t="shared" si="9"/>
        <v>1</v>
      </c>
      <c r="AD47">
        <v>-241422</v>
      </c>
      <c r="AE47">
        <v>866.19399999999996</v>
      </c>
      <c r="AF47" s="5">
        <f t="shared" si="10"/>
        <v>1</v>
      </c>
    </row>
    <row r="48" spans="3:32">
      <c r="C48" t="s">
        <v>400</v>
      </c>
      <c r="D48">
        <f t="shared" si="0"/>
        <v>-17711</v>
      </c>
      <c r="E48">
        <f t="shared" si="1"/>
        <v>-17711</v>
      </c>
      <c r="G48">
        <v>-17711</v>
      </c>
      <c r="H48" t="s">
        <v>966</v>
      </c>
      <c r="I48" t="s">
        <v>976</v>
      </c>
      <c r="J48" s="5">
        <f t="shared" si="2"/>
        <v>1</v>
      </c>
      <c r="K48" s="5">
        <f t="shared" si="3"/>
        <v>1</v>
      </c>
      <c r="M48">
        <v>-17711</v>
      </c>
      <c r="N48" t="s">
        <v>966</v>
      </c>
      <c r="P48" s="5">
        <f t="shared" si="4"/>
        <v>1</v>
      </c>
      <c r="Q48" s="5">
        <f t="shared" si="5"/>
        <v>1</v>
      </c>
      <c r="S48">
        <v>-13907</v>
      </c>
      <c r="T48" t="s">
        <v>968</v>
      </c>
      <c r="V48" s="5">
        <f t="shared" si="6"/>
        <v>0.785218225961267</v>
      </c>
      <c r="W48" s="5">
        <f t="shared" si="7"/>
        <v>0.785218225961267</v>
      </c>
      <c r="Y48">
        <v>-17710.43</v>
      </c>
      <c r="Z48">
        <v>306.31</v>
      </c>
      <c r="AA48" s="5">
        <f t="shared" si="8"/>
        <v>0.99996781661114564</v>
      </c>
      <c r="AB48" s="5">
        <f t="shared" si="9"/>
        <v>0.99996781661114564</v>
      </c>
      <c r="AD48">
        <v>-17711</v>
      </c>
      <c r="AE48">
        <v>860.47400000000005</v>
      </c>
      <c r="AF48" s="5">
        <f t="shared" si="10"/>
        <v>1</v>
      </c>
    </row>
    <row r="49" spans="3:32">
      <c r="C49" t="s">
        <v>21</v>
      </c>
      <c r="D49">
        <f t="shared" si="0"/>
        <v>-374748</v>
      </c>
      <c r="E49">
        <f t="shared" si="1"/>
        <v>-240812</v>
      </c>
      <c r="G49" t="s">
        <v>969</v>
      </c>
      <c r="H49" t="s">
        <v>967</v>
      </c>
      <c r="I49" t="s">
        <v>969</v>
      </c>
      <c r="J49" s="5" t="str">
        <f t="shared" si="2"/>
        <v/>
      </c>
      <c r="K49" s="5" t="str">
        <f t="shared" si="3"/>
        <v/>
      </c>
      <c r="M49">
        <v>-141141</v>
      </c>
      <c r="N49" t="s">
        <v>968</v>
      </c>
      <c r="P49" s="5">
        <f t="shared" si="4"/>
        <v>0.37662909475167311</v>
      </c>
      <c r="Q49" s="5">
        <f t="shared" si="5"/>
        <v>0.58610451306413303</v>
      </c>
      <c r="S49">
        <v>-240812</v>
      </c>
      <c r="T49" t="s">
        <v>968</v>
      </c>
      <c r="V49" s="5">
        <f t="shared" si="6"/>
        <v>0.64259715862392863</v>
      </c>
      <c r="W49" s="5">
        <f t="shared" si="7"/>
        <v>1</v>
      </c>
      <c r="Y49">
        <v>-172333.41</v>
      </c>
      <c r="Z49">
        <v>921.29</v>
      </c>
      <c r="AA49" s="5">
        <f t="shared" si="8"/>
        <v>0.45986478913830092</v>
      </c>
      <c r="AB49" s="5">
        <f t="shared" si="9"/>
        <v>0.71563464445293423</v>
      </c>
      <c r="AD49">
        <v>-374748</v>
      </c>
      <c r="AE49">
        <v>843.23</v>
      </c>
      <c r="AF49" s="5">
        <f t="shared" si="10"/>
        <v>1</v>
      </c>
    </row>
    <row r="50" spans="3:32">
      <c r="C50" t="s">
        <v>22</v>
      </c>
      <c r="D50">
        <f t="shared" si="0"/>
        <v>-630687</v>
      </c>
      <c r="E50">
        <f t="shared" si="1"/>
        <v>-503516</v>
      </c>
      <c r="G50" t="s">
        <v>969</v>
      </c>
      <c r="H50" t="s">
        <v>967</v>
      </c>
      <c r="I50" t="s">
        <v>969</v>
      </c>
      <c r="J50" s="5" t="str">
        <f t="shared" si="2"/>
        <v/>
      </c>
      <c r="K50" s="5" t="str">
        <f t="shared" si="3"/>
        <v/>
      </c>
      <c r="M50">
        <v>-385564</v>
      </c>
      <c r="N50" t="s">
        <v>968</v>
      </c>
      <c r="P50" s="5">
        <f t="shared" si="4"/>
        <v>0.61133969782158182</v>
      </c>
      <c r="Q50" s="5">
        <f t="shared" si="5"/>
        <v>0.76574329316248146</v>
      </c>
      <c r="S50">
        <v>-503516</v>
      </c>
      <c r="T50" t="s">
        <v>968</v>
      </c>
      <c r="V50" s="5">
        <f t="shared" si="6"/>
        <v>0.79836115220386661</v>
      </c>
      <c r="W50" s="5">
        <f t="shared" si="7"/>
        <v>1</v>
      </c>
      <c r="Y50">
        <v>-268481.34000000003</v>
      </c>
      <c r="Z50">
        <v>794.16</v>
      </c>
      <c r="AA50" s="5">
        <f t="shared" si="8"/>
        <v>0.42569664508702421</v>
      </c>
      <c r="AB50" s="5">
        <f t="shared" si="9"/>
        <v>0.53321312530287024</v>
      </c>
      <c r="AD50">
        <v>-630687</v>
      </c>
      <c r="AE50">
        <v>855.25900000000001</v>
      </c>
      <c r="AF50" s="5">
        <f t="shared" si="10"/>
        <v>1</v>
      </c>
    </row>
    <row r="51" spans="3:32">
      <c r="C51" t="s">
        <v>401</v>
      </c>
      <c r="D51">
        <f t="shared" si="0"/>
        <v>-116225</v>
      </c>
      <c r="E51">
        <f t="shared" si="1"/>
        <v>-116225</v>
      </c>
      <c r="G51">
        <v>-116225</v>
      </c>
      <c r="H51" t="s">
        <v>968</v>
      </c>
      <c r="I51" t="s">
        <v>977</v>
      </c>
      <c r="J51" s="5">
        <f t="shared" si="2"/>
        <v>1</v>
      </c>
      <c r="K51" s="5">
        <f t="shared" si="3"/>
        <v>1</v>
      </c>
      <c r="M51">
        <v>-6765</v>
      </c>
      <c r="N51" t="s">
        <v>968</v>
      </c>
      <c r="P51" s="5">
        <f t="shared" si="4"/>
        <v>5.8206065820606584E-2</v>
      </c>
      <c r="Q51" s="5">
        <f t="shared" si="5"/>
        <v>5.8206065820606584E-2</v>
      </c>
      <c r="S51">
        <v>0</v>
      </c>
      <c r="T51" t="s">
        <v>968</v>
      </c>
      <c r="V51" s="5">
        <f t="shared" si="6"/>
        <v>0</v>
      </c>
      <c r="W51" s="5">
        <f t="shared" si="7"/>
        <v>0</v>
      </c>
      <c r="Y51">
        <v>-87943.98</v>
      </c>
      <c r="Z51">
        <v>661.6</v>
      </c>
      <c r="AA51" s="5">
        <f t="shared" si="8"/>
        <v>0.75667007958700794</v>
      </c>
      <c r="AB51" s="5">
        <f t="shared" si="9"/>
        <v>0.75667007958700794</v>
      </c>
      <c r="AD51">
        <v>-116225</v>
      </c>
      <c r="AE51">
        <v>864.697</v>
      </c>
      <c r="AF51" s="5">
        <f t="shared" si="10"/>
        <v>1</v>
      </c>
    </row>
    <row r="52" spans="3:32">
      <c r="C52" t="s">
        <v>23</v>
      </c>
      <c r="D52">
        <f t="shared" si="0"/>
        <v>-120495</v>
      </c>
      <c r="E52">
        <f t="shared" si="1"/>
        <v>-90759.37</v>
      </c>
      <c r="G52" t="s">
        <v>969</v>
      </c>
      <c r="H52" t="s">
        <v>967</v>
      </c>
      <c r="I52" t="s">
        <v>969</v>
      </c>
      <c r="J52" s="5" t="str">
        <f t="shared" si="2"/>
        <v/>
      </c>
      <c r="K52" s="5" t="str">
        <f t="shared" si="3"/>
        <v/>
      </c>
      <c r="M52">
        <v>-46504</v>
      </c>
      <c r="N52" t="s">
        <v>968</v>
      </c>
      <c r="P52" s="5">
        <f t="shared" si="4"/>
        <v>0.38594132536619774</v>
      </c>
      <c r="Q52" s="5">
        <f t="shared" si="5"/>
        <v>0.5123878669497155</v>
      </c>
      <c r="S52">
        <v>-46368</v>
      </c>
      <c r="T52" t="s">
        <v>968</v>
      </c>
      <c r="V52" s="5">
        <f t="shared" si="6"/>
        <v>0.38481264782771069</v>
      </c>
      <c r="W52" s="5">
        <f t="shared" si="7"/>
        <v>0.51088939907802355</v>
      </c>
      <c r="Y52">
        <v>-90759.37</v>
      </c>
      <c r="Z52">
        <v>774.12</v>
      </c>
      <c r="AA52" s="5">
        <f t="shared" si="8"/>
        <v>0.75322104651645294</v>
      </c>
      <c r="AB52" s="5">
        <f t="shared" si="9"/>
        <v>1</v>
      </c>
      <c r="AD52">
        <v>-120495</v>
      </c>
      <c r="AE52">
        <v>865.66</v>
      </c>
      <c r="AF52" s="5">
        <f t="shared" si="10"/>
        <v>1</v>
      </c>
    </row>
    <row r="53" spans="3:32">
      <c r="C53" t="s">
        <v>402</v>
      </c>
      <c r="D53">
        <f t="shared" si="0"/>
        <v>-12543</v>
      </c>
      <c r="E53">
        <f t="shared" si="1"/>
        <v>-12543</v>
      </c>
      <c r="G53">
        <v>-12543</v>
      </c>
      <c r="H53" t="s">
        <v>966</v>
      </c>
      <c r="I53" t="s">
        <v>978</v>
      </c>
      <c r="J53" s="5">
        <f t="shared" si="2"/>
        <v>1</v>
      </c>
      <c r="K53" s="5">
        <f t="shared" si="3"/>
        <v>1</v>
      </c>
      <c r="M53">
        <v>-12543</v>
      </c>
      <c r="N53" t="s">
        <v>966</v>
      </c>
      <c r="P53" s="5">
        <f t="shared" si="4"/>
        <v>1</v>
      </c>
      <c r="Q53" s="5">
        <f t="shared" si="5"/>
        <v>1</v>
      </c>
      <c r="S53">
        <v>-12543</v>
      </c>
      <c r="T53" t="s">
        <v>966</v>
      </c>
      <c r="V53" s="5">
        <f t="shared" si="6"/>
        <v>1</v>
      </c>
      <c r="W53" s="5">
        <f t="shared" si="7"/>
        <v>1</v>
      </c>
      <c r="Y53">
        <v>-10335.41</v>
      </c>
      <c r="Z53">
        <v>687.12</v>
      </c>
      <c r="AA53" s="5">
        <f t="shared" si="8"/>
        <v>0.82399824603364424</v>
      </c>
      <c r="AB53" s="5">
        <f t="shared" si="9"/>
        <v>0.82399824603364424</v>
      </c>
      <c r="AD53">
        <v>-12543</v>
      </c>
      <c r="AE53">
        <v>889.60299999999995</v>
      </c>
      <c r="AF53" s="5">
        <f t="shared" si="10"/>
        <v>1</v>
      </c>
    </row>
    <row r="54" spans="3:32">
      <c r="C54" t="s">
        <v>24</v>
      </c>
      <c r="D54">
        <f t="shared" si="0"/>
        <v>-188666</v>
      </c>
      <c r="E54">
        <f t="shared" si="1"/>
        <v>-131369.22</v>
      </c>
      <c r="G54" t="s">
        <v>969</v>
      </c>
      <c r="H54" t="s">
        <v>967</v>
      </c>
      <c r="I54" t="s">
        <v>969</v>
      </c>
      <c r="J54" s="5" t="str">
        <f t="shared" si="2"/>
        <v/>
      </c>
      <c r="K54" s="5" t="str">
        <f t="shared" si="3"/>
        <v/>
      </c>
      <c r="M54">
        <v>-88683</v>
      </c>
      <c r="N54" t="s">
        <v>968</v>
      </c>
      <c r="P54" s="5">
        <f t="shared" si="4"/>
        <v>0.47005289771341946</v>
      </c>
      <c r="Q54" s="5">
        <f t="shared" si="5"/>
        <v>0.67506680788696161</v>
      </c>
      <c r="S54">
        <v>-121393</v>
      </c>
      <c r="T54" t="s">
        <v>968</v>
      </c>
      <c r="V54" s="5">
        <f t="shared" si="6"/>
        <v>0.64342806865041924</v>
      </c>
      <c r="W54" s="5">
        <f t="shared" si="7"/>
        <v>0.92405968460496302</v>
      </c>
      <c r="Y54">
        <v>-131369.22</v>
      </c>
      <c r="Z54">
        <v>350.48</v>
      </c>
      <c r="AA54" s="5">
        <f t="shared" si="8"/>
        <v>0.69630574666341583</v>
      </c>
      <c r="AB54" s="5">
        <f t="shared" si="9"/>
        <v>1</v>
      </c>
      <c r="AD54">
        <v>-188666</v>
      </c>
      <c r="AE54">
        <v>865.59500000000003</v>
      </c>
      <c r="AF54" s="5">
        <f t="shared" si="10"/>
        <v>1</v>
      </c>
    </row>
    <row r="55" spans="3:32">
      <c r="C55" t="s">
        <v>25</v>
      </c>
      <c r="D55">
        <f t="shared" si="0"/>
        <v>-321615</v>
      </c>
      <c r="E55">
        <f t="shared" si="1"/>
        <v>-241422</v>
      </c>
      <c r="G55" t="s">
        <v>969</v>
      </c>
      <c r="H55" t="s">
        <v>967</v>
      </c>
      <c r="I55" t="s">
        <v>969</v>
      </c>
      <c r="J55" s="5" t="str">
        <f t="shared" si="2"/>
        <v/>
      </c>
      <c r="K55" s="5" t="str">
        <f t="shared" si="3"/>
        <v/>
      </c>
      <c r="M55">
        <v>-218975</v>
      </c>
      <c r="N55" t="s">
        <v>968</v>
      </c>
      <c r="P55" s="5">
        <f t="shared" si="4"/>
        <v>0.68086065637485815</v>
      </c>
      <c r="Q55" s="5">
        <f t="shared" si="5"/>
        <v>0.90702172958553906</v>
      </c>
      <c r="S55">
        <v>-241422</v>
      </c>
      <c r="T55" t="s">
        <v>968</v>
      </c>
      <c r="V55" s="5">
        <f t="shared" si="6"/>
        <v>0.75065528660043845</v>
      </c>
      <c r="W55" s="5">
        <f t="shared" si="7"/>
        <v>1</v>
      </c>
      <c r="Y55">
        <v>-196281.97</v>
      </c>
      <c r="Z55">
        <v>850.61</v>
      </c>
      <c r="AA55" s="5">
        <f t="shared" si="8"/>
        <v>0.61030104317273759</v>
      </c>
      <c r="AB55" s="5">
        <f t="shared" si="9"/>
        <v>0.81302437226102009</v>
      </c>
      <c r="AD55">
        <v>-321615</v>
      </c>
      <c r="AE55">
        <v>856.779</v>
      </c>
      <c r="AF55" s="5">
        <f t="shared" si="10"/>
        <v>1</v>
      </c>
    </row>
    <row r="56" spans="3:32">
      <c r="C56" t="s">
        <v>403</v>
      </c>
      <c r="D56">
        <f t="shared" si="0"/>
        <v>-57314</v>
      </c>
      <c r="E56">
        <f t="shared" si="1"/>
        <v>-54729.41</v>
      </c>
      <c r="G56" t="s">
        <v>969</v>
      </c>
      <c r="H56" t="s">
        <v>967</v>
      </c>
      <c r="I56" t="s">
        <v>969</v>
      </c>
      <c r="J56" s="5" t="str">
        <f t="shared" si="2"/>
        <v/>
      </c>
      <c r="K56" s="5" t="str">
        <f t="shared" si="3"/>
        <v/>
      </c>
      <c r="P56" s="5" t="str">
        <f t="shared" si="4"/>
        <v/>
      </c>
      <c r="Q56" s="5" t="str">
        <f t="shared" si="5"/>
        <v/>
      </c>
      <c r="T56" t="s">
        <v>967</v>
      </c>
      <c r="V56" s="5" t="str">
        <f t="shared" si="6"/>
        <v/>
      </c>
      <c r="W56" s="5" t="str">
        <f t="shared" si="7"/>
        <v/>
      </c>
      <c r="Y56">
        <v>-54729.41</v>
      </c>
      <c r="Z56">
        <v>896.01</v>
      </c>
      <c r="AA56" s="5">
        <f t="shared" si="8"/>
        <v>0.95490473531772346</v>
      </c>
      <c r="AB56" s="5">
        <f t="shared" si="9"/>
        <v>1</v>
      </c>
      <c r="AD56">
        <v>-57314</v>
      </c>
      <c r="AE56">
        <v>865.64700000000005</v>
      </c>
      <c r="AF56" s="5">
        <f t="shared" si="10"/>
        <v>1</v>
      </c>
    </row>
    <row r="57" spans="3:32">
      <c r="C57" t="s">
        <v>26</v>
      </c>
      <c r="D57">
        <f t="shared" si="0"/>
        <v>-91448</v>
      </c>
      <c r="E57">
        <f t="shared" si="1"/>
        <v>-59898</v>
      </c>
      <c r="G57" t="s">
        <v>969</v>
      </c>
      <c r="H57" t="s">
        <v>967</v>
      </c>
      <c r="I57" t="s">
        <v>969</v>
      </c>
      <c r="J57" s="5" t="str">
        <f t="shared" si="2"/>
        <v/>
      </c>
      <c r="K57" s="5" t="str">
        <f t="shared" si="3"/>
        <v/>
      </c>
      <c r="M57">
        <v>-51407</v>
      </c>
      <c r="N57" t="s">
        <v>968</v>
      </c>
      <c r="P57" s="5">
        <f t="shared" si="4"/>
        <v>0.56214460677106115</v>
      </c>
      <c r="Q57" s="5">
        <f t="shared" si="5"/>
        <v>0.85824234532037802</v>
      </c>
      <c r="S57">
        <v>-59898</v>
      </c>
      <c r="T57" t="s">
        <v>968</v>
      </c>
      <c r="V57" s="5">
        <f t="shared" si="6"/>
        <v>0.65499518852243899</v>
      </c>
      <c r="W57" s="5">
        <f t="shared" si="7"/>
        <v>1</v>
      </c>
      <c r="Y57">
        <v>-45680.88</v>
      </c>
      <c r="Z57">
        <v>788.29</v>
      </c>
      <c r="AA57" s="5">
        <f t="shared" si="8"/>
        <v>0.49952847519902016</v>
      </c>
      <c r="AB57" s="5">
        <f t="shared" si="9"/>
        <v>0.7626444956425924</v>
      </c>
      <c r="AD57">
        <v>-91448</v>
      </c>
      <c r="AE57">
        <v>859.75699999999995</v>
      </c>
      <c r="AF57" s="5">
        <f t="shared" si="10"/>
        <v>1</v>
      </c>
    </row>
    <row r="58" spans="3:32">
      <c r="C58" t="s">
        <v>404</v>
      </c>
      <c r="D58">
        <f t="shared" si="0"/>
        <v>-27060</v>
      </c>
      <c r="E58">
        <f t="shared" si="1"/>
        <v>-27060</v>
      </c>
      <c r="G58">
        <v>-27060</v>
      </c>
      <c r="H58" t="s">
        <v>966</v>
      </c>
      <c r="I58" t="s">
        <v>979</v>
      </c>
      <c r="J58" s="5">
        <f t="shared" si="2"/>
        <v>1</v>
      </c>
      <c r="K58" s="5">
        <f t="shared" si="3"/>
        <v>1</v>
      </c>
      <c r="M58">
        <v>-27060</v>
      </c>
      <c r="N58" t="s">
        <v>966</v>
      </c>
      <c r="P58" s="5">
        <f t="shared" si="4"/>
        <v>1</v>
      </c>
      <c r="Q58" s="5">
        <f t="shared" si="5"/>
        <v>1</v>
      </c>
      <c r="S58">
        <v>-27060</v>
      </c>
      <c r="T58" t="s">
        <v>966</v>
      </c>
      <c r="V58" s="5">
        <f t="shared" si="6"/>
        <v>1</v>
      </c>
      <c r="W58" s="5">
        <f t="shared" si="7"/>
        <v>1</v>
      </c>
      <c r="Y58">
        <v>-25551.4</v>
      </c>
      <c r="Z58">
        <v>838.5</v>
      </c>
      <c r="AA58" s="5">
        <f t="shared" si="8"/>
        <v>0.94424981522542506</v>
      </c>
      <c r="AB58" s="5">
        <f t="shared" si="9"/>
        <v>0.94424981522542506</v>
      </c>
      <c r="AD58">
        <v>-27060</v>
      </c>
      <c r="AE58">
        <v>859.84</v>
      </c>
      <c r="AF58" s="5">
        <f t="shared" si="10"/>
        <v>1</v>
      </c>
    </row>
    <row r="59" spans="3:32">
      <c r="C59" t="s">
        <v>27</v>
      </c>
      <c r="D59">
        <f t="shared" si="0"/>
        <v>-146280</v>
      </c>
      <c r="E59">
        <f t="shared" si="1"/>
        <v>-143751</v>
      </c>
      <c r="G59" t="s">
        <v>969</v>
      </c>
      <c r="H59" t="s">
        <v>967</v>
      </c>
      <c r="I59" t="s">
        <v>969</v>
      </c>
      <c r="J59" s="5" t="str">
        <f t="shared" si="2"/>
        <v/>
      </c>
      <c r="K59" s="5" t="str">
        <f t="shared" si="3"/>
        <v/>
      </c>
      <c r="M59">
        <v>-83939</v>
      </c>
      <c r="N59" t="s">
        <v>968</v>
      </c>
      <c r="P59" s="5">
        <f t="shared" si="4"/>
        <v>0.5738241728192508</v>
      </c>
      <c r="Q59" s="5">
        <f t="shared" si="5"/>
        <v>0.58391941621275678</v>
      </c>
      <c r="S59">
        <v>-143751</v>
      </c>
      <c r="T59" t="s">
        <v>968</v>
      </c>
      <c r="V59" s="5">
        <f t="shared" si="6"/>
        <v>0.98271123872026256</v>
      </c>
      <c r="W59" s="5">
        <f t="shared" si="7"/>
        <v>1</v>
      </c>
      <c r="Y59">
        <v>-45966.97</v>
      </c>
      <c r="Z59">
        <v>250.44</v>
      </c>
      <c r="AA59" s="5">
        <f t="shared" si="8"/>
        <v>0.31423960896910036</v>
      </c>
      <c r="AB59" s="5">
        <f t="shared" si="9"/>
        <v>0.31976800161390184</v>
      </c>
      <c r="AD59">
        <v>-146280</v>
      </c>
      <c r="AE59">
        <v>849.46699999999998</v>
      </c>
      <c r="AF59" s="5">
        <f t="shared" si="10"/>
        <v>1</v>
      </c>
    </row>
    <row r="60" spans="3:32">
      <c r="C60" t="s">
        <v>28</v>
      </c>
      <c r="D60">
        <f t="shared" si="0"/>
        <v>-164334</v>
      </c>
      <c r="E60">
        <f t="shared" si="1"/>
        <v>-164334</v>
      </c>
      <c r="G60" t="s">
        <v>969</v>
      </c>
      <c r="H60" t="s">
        <v>967</v>
      </c>
      <c r="I60" t="s">
        <v>969</v>
      </c>
      <c r="J60" s="5" t="str">
        <f t="shared" si="2"/>
        <v/>
      </c>
      <c r="K60" s="5" t="str">
        <f t="shared" si="3"/>
        <v/>
      </c>
      <c r="M60">
        <v>-100169</v>
      </c>
      <c r="N60" t="s">
        <v>968</v>
      </c>
      <c r="P60" s="5">
        <f t="shared" si="4"/>
        <v>0.6095451945428213</v>
      </c>
      <c r="Q60" s="5">
        <f t="shared" si="5"/>
        <v>0.6095451945428213</v>
      </c>
      <c r="S60">
        <v>-164334</v>
      </c>
      <c r="T60" t="s">
        <v>968</v>
      </c>
      <c r="V60" s="5">
        <f t="shared" si="6"/>
        <v>1</v>
      </c>
      <c r="W60" s="5">
        <f t="shared" si="7"/>
        <v>1</v>
      </c>
      <c r="Y60">
        <v>-71359.55</v>
      </c>
      <c r="Z60">
        <v>828.23</v>
      </c>
      <c r="AA60" s="5">
        <f t="shared" si="8"/>
        <v>0.43423485097423542</v>
      </c>
      <c r="AB60" s="5">
        <f t="shared" si="9"/>
        <v>0.43423485097423542</v>
      </c>
      <c r="AD60">
        <v>-160681</v>
      </c>
      <c r="AE60">
        <v>836.28700000000003</v>
      </c>
      <c r="AF60" s="5">
        <f t="shared" si="10"/>
        <v>0.97777088125403144</v>
      </c>
    </row>
    <row r="61" spans="3:32">
      <c r="C61" t="s">
        <v>405</v>
      </c>
      <c r="D61">
        <f t="shared" si="0"/>
        <v>-76622</v>
      </c>
      <c r="E61">
        <f t="shared" si="1"/>
        <v>-32282.11</v>
      </c>
      <c r="G61" t="s">
        <v>969</v>
      </c>
      <c r="H61" t="s">
        <v>967</v>
      </c>
      <c r="I61" t="s">
        <v>969</v>
      </c>
      <c r="J61" s="5" t="str">
        <f t="shared" si="2"/>
        <v/>
      </c>
      <c r="K61" s="5" t="str">
        <f t="shared" si="3"/>
        <v/>
      </c>
      <c r="M61">
        <v>-13530</v>
      </c>
      <c r="N61" t="s">
        <v>968</v>
      </c>
      <c r="P61" s="5">
        <f t="shared" si="4"/>
        <v>0.17658113857638799</v>
      </c>
      <c r="Q61" s="5">
        <f t="shared" si="5"/>
        <v>0.41911758556054729</v>
      </c>
      <c r="T61" t="s">
        <v>967</v>
      </c>
      <c r="V61" s="5" t="str">
        <f t="shared" si="6"/>
        <v/>
      </c>
      <c r="W61" s="5" t="str">
        <f t="shared" si="7"/>
        <v/>
      </c>
      <c r="Y61">
        <v>-32282.11</v>
      </c>
      <c r="Z61">
        <v>909.57</v>
      </c>
      <c r="AA61" s="5">
        <f t="shared" si="8"/>
        <v>0.42131646263475242</v>
      </c>
      <c r="AB61" s="5">
        <f t="shared" si="9"/>
        <v>1</v>
      </c>
      <c r="AD61">
        <v>-76622</v>
      </c>
      <c r="AE61">
        <v>866.68</v>
      </c>
      <c r="AF61" s="5">
        <f t="shared" si="10"/>
        <v>1</v>
      </c>
    </row>
    <row r="62" spans="3:32">
      <c r="C62" t="s">
        <v>29</v>
      </c>
      <c r="D62">
        <f t="shared" si="0"/>
        <v>-99268</v>
      </c>
      <c r="E62">
        <f t="shared" si="1"/>
        <v>-61875</v>
      </c>
      <c r="G62" t="s">
        <v>969</v>
      </c>
      <c r="H62" t="s">
        <v>967</v>
      </c>
      <c r="I62" t="s">
        <v>969</v>
      </c>
      <c r="J62" s="5" t="str">
        <f t="shared" si="2"/>
        <v/>
      </c>
      <c r="K62" s="5" t="str">
        <f t="shared" si="3"/>
        <v/>
      </c>
      <c r="M62">
        <v>-61875</v>
      </c>
      <c r="N62" t="s">
        <v>968</v>
      </c>
      <c r="P62" s="5">
        <f t="shared" si="4"/>
        <v>0.62331264858766167</v>
      </c>
      <c r="Q62" s="5">
        <f t="shared" si="5"/>
        <v>1</v>
      </c>
      <c r="S62">
        <v>-60885</v>
      </c>
      <c r="T62" t="s">
        <v>968</v>
      </c>
      <c r="V62" s="5">
        <f t="shared" si="6"/>
        <v>0.61333964621025905</v>
      </c>
      <c r="W62" s="5">
        <f t="shared" si="7"/>
        <v>0.98399999999999999</v>
      </c>
      <c r="Y62">
        <v>-51007.57</v>
      </c>
      <c r="Z62">
        <v>918.58</v>
      </c>
      <c r="AA62" s="5">
        <f t="shared" si="8"/>
        <v>0.51383698674295841</v>
      </c>
      <c r="AB62" s="5">
        <f t="shared" si="9"/>
        <v>0.8243647676767677</v>
      </c>
      <c r="AD62">
        <v>-99268</v>
      </c>
      <c r="AE62">
        <v>861.154</v>
      </c>
      <c r="AF62" s="5">
        <f t="shared" si="10"/>
        <v>1</v>
      </c>
    </row>
    <row r="63" spans="3:32">
      <c r="C63" t="s">
        <v>406</v>
      </c>
      <c r="D63">
        <f t="shared" si="0"/>
        <v>-19397</v>
      </c>
      <c r="E63">
        <f t="shared" si="1"/>
        <v>-19397</v>
      </c>
      <c r="G63">
        <v>-19397</v>
      </c>
      <c r="H63" t="s">
        <v>966</v>
      </c>
      <c r="I63" t="s">
        <v>980</v>
      </c>
      <c r="J63" s="5">
        <f t="shared" si="2"/>
        <v>1</v>
      </c>
      <c r="K63" s="5">
        <f t="shared" si="3"/>
        <v>1</v>
      </c>
      <c r="M63">
        <v>-19397</v>
      </c>
      <c r="N63" t="s">
        <v>966</v>
      </c>
      <c r="P63" s="5">
        <f t="shared" si="4"/>
        <v>1</v>
      </c>
      <c r="Q63" s="5">
        <f t="shared" si="5"/>
        <v>1</v>
      </c>
      <c r="S63">
        <v>-19308</v>
      </c>
      <c r="T63" t="s">
        <v>968</v>
      </c>
      <c r="V63" s="5">
        <f t="shared" si="6"/>
        <v>0.99541166159715422</v>
      </c>
      <c r="W63" s="5">
        <f t="shared" si="7"/>
        <v>0.99541166159715422</v>
      </c>
      <c r="Y63">
        <v>-19308.400000000001</v>
      </c>
      <c r="Z63">
        <v>617.04</v>
      </c>
      <c r="AA63" s="5">
        <f t="shared" si="8"/>
        <v>0.995432283342785</v>
      </c>
      <c r="AB63" s="5">
        <f t="shared" si="9"/>
        <v>0.995432283342785</v>
      </c>
      <c r="AD63">
        <v>-19397</v>
      </c>
      <c r="AE63">
        <v>856.35699999999997</v>
      </c>
      <c r="AF63" s="5">
        <f t="shared" si="10"/>
        <v>1</v>
      </c>
    </row>
    <row r="64" spans="3:32">
      <c r="C64" t="s">
        <v>30</v>
      </c>
      <c r="D64">
        <f t="shared" si="0"/>
        <v>-100488</v>
      </c>
      <c r="E64">
        <f t="shared" si="1"/>
        <v>-74648</v>
      </c>
      <c r="G64" t="s">
        <v>969</v>
      </c>
      <c r="H64" t="s">
        <v>967</v>
      </c>
      <c r="I64" t="s">
        <v>969</v>
      </c>
      <c r="J64" s="5" t="str">
        <f t="shared" si="2"/>
        <v/>
      </c>
      <c r="K64" s="5" t="str">
        <f t="shared" si="3"/>
        <v/>
      </c>
      <c r="M64">
        <v>-45260</v>
      </c>
      <c r="N64" t="s">
        <v>968</v>
      </c>
      <c r="P64" s="5">
        <f t="shared" si="4"/>
        <v>0.45040203805429502</v>
      </c>
      <c r="Q64" s="5">
        <f t="shared" si="5"/>
        <v>0.60631229235880402</v>
      </c>
      <c r="S64">
        <v>-74648</v>
      </c>
      <c r="T64" t="s">
        <v>968</v>
      </c>
      <c r="V64" s="5">
        <f t="shared" si="6"/>
        <v>0.74285486824297431</v>
      </c>
      <c r="W64" s="5">
        <f t="shared" si="7"/>
        <v>1</v>
      </c>
      <c r="Y64">
        <v>-36631.910000000003</v>
      </c>
      <c r="Z64">
        <v>347.57</v>
      </c>
      <c r="AA64" s="5">
        <f t="shared" si="8"/>
        <v>0.36454014409680763</v>
      </c>
      <c r="AB64" s="5">
        <f t="shared" si="9"/>
        <v>0.49072861965491377</v>
      </c>
      <c r="AD64">
        <v>-100488</v>
      </c>
      <c r="AE64">
        <v>891.25199999999995</v>
      </c>
      <c r="AF64" s="5">
        <f t="shared" si="10"/>
        <v>1</v>
      </c>
    </row>
    <row r="65" spans="3:32">
      <c r="C65" t="s">
        <v>31</v>
      </c>
      <c r="D65">
        <f t="shared" si="0"/>
        <v>-160996</v>
      </c>
      <c r="E65">
        <f t="shared" si="1"/>
        <v>-160996</v>
      </c>
      <c r="G65" t="s">
        <v>969</v>
      </c>
      <c r="H65" t="s">
        <v>967</v>
      </c>
      <c r="I65" t="s">
        <v>969</v>
      </c>
      <c r="J65" s="5" t="str">
        <f t="shared" si="2"/>
        <v/>
      </c>
      <c r="K65" s="5" t="str">
        <f t="shared" si="3"/>
        <v/>
      </c>
      <c r="M65">
        <v>-74541</v>
      </c>
      <c r="N65" t="s">
        <v>968</v>
      </c>
      <c r="P65" s="5">
        <f t="shared" si="4"/>
        <v>0.4629990807225024</v>
      </c>
      <c r="Q65" s="5">
        <f t="shared" si="5"/>
        <v>0.4629990807225024</v>
      </c>
      <c r="S65">
        <v>-160996</v>
      </c>
      <c r="T65" t="s">
        <v>968</v>
      </c>
      <c r="V65" s="5">
        <f t="shared" si="6"/>
        <v>1</v>
      </c>
      <c r="W65" s="5">
        <f t="shared" si="7"/>
        <v>1</v>
      </c>
      <c r="Y65">
        <v>-61548.09</v>
      </c>
      <c r="Z65">
        <v>832.9</v>
      </c>
      <c r="AA65" s="5">
        <f t="shared" si="8"/>
        <v>0.38229577132351111</v>
      </c>
      <c r="AB65" s="5">
        <f t="shared" si="9"/>
        <v>0.38229577132351111</v>
      </c>
      <c r="AD65">
        <v>-121037</v>
      </c>
      <c r="AE65">
        <v>844.65700000000004</v>
      </c>
      <c r="AF65" s="5">
        <f t="shared" si="10"/>
        <v>0.75180128698849658</v>
      </c>
    </row>
    <row r="66" spans="3:32">
      <c r="C66" t="s">
        <v>407</v>
      </c>
      <c r="D66">
        <f t="shared" si="0"/>
        <v>-63469</v>
      </c>
      <c r="E66">
        <f t="shared" si="1"/>
        <v>-57311.19</v>
      </c>
      <c r="G66" t="s">
        <v>969</v>
      </c>
      <c r="H66" t="s">
        <v>967</v>
      </c>
      <c r="I66" t="s">
        <v>969</v>
      </c>
      <c r="J66" s="5" t="str">
        <f t="shared" si="2"/>
        <v/>
      </c>
      <c r="K66" s="5" t="str">
        <f t="shared" si="3"/>
        <v/>
      </c>
      <c r="M66">
        <v>-6909</v>
      </c>
      <c r="N66" t="s">
        <v>968</v>
      </c>
      <c r="P66" s="5">
        <f t="shared" si="4"/>
        <v>0.10885629204808647</v>
      </c>
      <c r="Q66" s="5">
        <f t="shared" si="5"/>
        <v>0.12055237380344047</v>
      </c>
      <c r="T66" t="s">
        <v>967</v>
      </c>
      <c r="V66" s="5" t="str">
        <f t="shared" si="6"/>
        <v/>
      </c>
      <c r="W66" s="5" t="str">
        <f t="shared" si="7"/>
        <v/>
      </c>
      <c r="Y66">
        <v>-57311.19</v>
      </c>
      <c r="Z66">
        <v>839.17</v>
      </c>
      <c r="AA66" s="5">
        <f t="shared" si="8"/>
        <v>0.90297924971245813</v>
      </c>
      <c r="AB66" s="5">
        <f t="shared" si="9"/>
        <v>1</v>
      </c>
      <c r="AD66">
        <v>-63469</v>
      </c>
      <c r="AE66">
        <v>861.95299999999997</v>
      </c>
      <c r="AF66" s="5">
        <f t="shared" si="10"/>
        <v>1</v>
      </c>
    </row>
    <row r="67" spans="3:32">
      <c r="C67" t="s">
        <v>32</v>
      </c>
      <c r="D67">
        <f t="shared" si="0"/>
        <v>-219297</v>
      </c>
      <c r="E67">
        <f t="shared" si="1"/>
        <v>-89165</v>
      </c>
      <c r="G67" t="s">
        <v>969</v>
      </c>
      <c r="H67" t="s">
        <v>967</v>
      </c>
      <c r="I67" t="s">
        <v>969</v>
      </c>
      <c r="J67" s="5" t="str">
        <f t="shared" si="2"/>
        <v/>
      </c>
      <c r="K67" s="5" t="str">
        <f t="shared" si="3"/>
        <v/>
      </c>
      <c r="M67">
        <v>-66833</v>
      </c>
      <c r="N67" t="s">
        <v>968</v>
      </c>
      <c r="P67" s="5">
        <f t="shared" si="4"/>
        <v>0.30476021103799872</v>
      </c>
      <c r="Q67" s="5">
        <f t="shared" si="5"/>
        <v>0.74954298211181514</v>
      </c>
      <c r="S67">
        <v>-89165</v>
      </c>
      <c r="T67" t="s">
        <v>968</v>
      </c>
      <c r="V67" s="5">
        <f t="shared" si="6"/>
        <v>0.40659470945794973</v>
      </c>
      <c r="W67" s="5">
        <f t="shared" si="7"/>
        <v>1</v>
      </c>
      <c r="Y67">
        <v>-74039.240000000005</v>
      </c>
      <c r="Z67">
        <v>626.35</v>
      </c>
      <c r="AA67" s="5">
        <f t="shared" si="8"/>
        <v>0.33762085208643988</v>
      </c>
      <c r="AB67" s="5">
        <f t="shared" si="9"/>
        <v>0.83036213761004884</v>
      </c>
      <c r="AD67">
        <v>-219297</v>
      </c>
      <c r="AE67">
        <v>893.351</v>
      </c>
      <c r="AF67" s="5">
        <f t="shared" si="10"/>
        <v>1</v>
      </c>
    </row>
    <row r="68" spans="3:32">
      <c r="C68" t="s">
        <v>408</v>
      </c>
      <c r="D68">
        <f t="shared" si="0"/>
        <v>-24476</v>
      </c>
      <c r="E68">
        <f t="shared" si="1"/>
        <v>-24476</v>
      </c>
      <c r="G68">
        <v>-24476</v>
      </c>
      <c r="H68" t="s">
        <v>966</v>
      </c>
      <c r="I68" t="s">
        <v>981</v>
      </c>
      <c r="J68" s="5">
        <f t="shared" si="2"/>
        <v>1</v>
      </c>
      <c r="K68" s="5">
        <f t="shared" si="3"/>
        <v>1</v>
      </c>
      <c r="M68">
        <v>-24476</v>
      </c>
      <c r="N68" t="s">
        <v>966</v>
      </c>
      <c r="P68" s="5">
        <f t="shared" si="4"/>
        <v>1</v>
      </c>
      <c r="Q68" s="5">
        <f t="shared" si="5"/>
        <v>1</v>
      </c>
      <c r="S68">
        <v>-24476</v>
      </c>
      <c r="T68" t="s">
        <v>966</v>
      </c>
      <c r="V68" s="5">
        <f t="shared" si="6"/>
        <v>1</v>
      </c>
      <c r="W68" s="5">
        <f t="shared" si="7"/>
        <v>1</v>
      </c>
      <c r="Y68">
        <v>-24475.41</v>
      </c>
      <c r="Z68">
        <v>368.95</v>
      </c>
      <c r="AA68" s="5">
        <f t="shared" si="8"/>
        <v>0.9999758947540448</v>
      </c>
      <c r="AB68" s="5">
        <f t="shared" si="9"/>
        <v>0.9999758947540448</v>
      </c>
      <c r="AD68">
        <v>-24476</v>
      </c>
      <c r="AE68">
        <v>865.18</v>
      </c>
      <c r="AF68" s="5">
        <f t="shared" si="10"/>
        <v>1</v>
      </c>
    </row>
    <row r="69" spans="3:32">
      <c r="C69" t="s">
        <v>33</v>
      </c>
      <c r="D69">
        <f t="shared" si="0"/>
        <v>-283376</v>
      </c>
      <c r="E69">
        <f t="shared" si="1"/>
        <v>-197873</v>
      </c>
      <c r="G69" t="s">
        <v>969</v>
      </c>
      <c r="H69" t="s">
        <v>967</v>
      </c>
      <c r="I69" t="s">
        <v>969</v>
      </c>
      <c r="J69" s="5" t="str">
        <f t="shared" si="2"/>
        <v/>
      </c>
      <c r="K69" s="5" t="str">
        <f t="shared" si="3"/>
        <v/>
      </c>
      <c r="M69">
        <v>-151420</v>
      </c>
      <c r="N69" t="s">
        <v>968</v>
      </c>
      <c r="P69" s="5">
        <f t="shared" si="4"/>
        <v>0.53434306363277062</v>
      </c>
      <c r="Q69" s="5">
        <f t="shared" si="5"/>
        <v>0.76523830942068904</v>
      </c>
      <c r="S69">
        <v>-197873</v>
      </c>
      <c r="T69" t="s">
        <v>968</v>
      </c>
      <c r="V69" s="5">
        <f t="shared" si="6"/>
        <v>0.69827014284907685</v>
      </c>
      <c r="W69" s="5">
        <f t="shared" si="7"/>
        <v>1</v>
      </c>
      <c r="Y69">
        <v>-98939.77</v>
      </c>
      <c r="Z69">
        <v>558.4</v>
      </c>
      <c r="AA69" s="5">
        <f t="shared" si="8"/>
        <v>0.34914661086330528</v>
      </c>
      <c r="AB69" s="5">
        <f t="shared" si="9"/>
        <v>0.50001652575136579</v>
      </c>
      <c r="AD69">
        <v>-283376</v>
      </c>
      <c r="AE69">
        <v>872.81399999999996</v>
      </c>
      <c r="AF69" s="5">
        <f t="shared" si="10"/>
        <v>1</v>
      </c>
    </row>
    <row r="70" spans="3:32">
      <c r="C70" t="s">
        <v>34</v>
      </c>
      <c r="D70">
        <f t="shared" si="0"/>
        <v>-425674</v>
      </c>
      <c r="E70">
        <f t="shared" si="1"/>
        <v>-425674</v>
      </c>
      <c r="G70" t="s">
        <v>969</v>
      </c>
      <c r="H70" t="s">
        <v>967</v>
      </c>
      <c r="I70" t="s">
        <v>969</v>
      </c>
      <c r="J70" s="5" t="str">
        <f t="shared" si="2"/>
        <v/>
      </c>
      <c r="K70" s="5" t="str">
        <f t="shared" si="3"/>
        <v/>
      </c>
      <c r="M70">
        <v>-222847</v>
      </c>
      <c r="N70" t="s">
        <v>968</v>
      </c>
      <c r="P70" s="5">
        <f t="shared" si="4"/>
        <v>0.52351564812509099</v>
      </c>
      <c r="Q70" s="5">
        <f t="shared" si="5"/>
        <v>0.52351564812509099</v>
      </c>
      <c r="S70">
        <v>-425674</v>
      </c>
      <c r="T70" t="s">
        <v>968</v>
      </c>
      <c r="V70" s="5">
        <f t="shared" si="6"/>
        <v>1</v>
      </c>
      <c r="W70" s="5">
        <f t="shared" si="7"/>
        <v>1</v>
      </c>
      <c r="Y70">
        <v>-133762.01999999999</v>
      </c>
      <c r="Z70">
        <v>810.31</v>
      </c>
      <c r="AA70" s="5">
        <f t="shared" si="8"/>
        <v>0.31423582365848041</v>
      </c>
      <c r="AB70" s="5">
        <f t="shared" si="9"/>
        <v>0.31423582365848041</v>
      </c>
      <c r="AD70">
        <v>-379916</v>
      </c>
      <c r="AE70">
        <v>818.98</v>
      </c>
      <c r="AF70" s="5">
        <f t="shared" si="10"/>
        <v>0.89250459271649196</v>
      </c>
    </row>
    <row r="71" spans="3:32">
      <c r="C71" t="s">
        <v>409</v>
      </c>
      <c r="D71">
        <f t="shared" si="0"/>
        <v>-101098</v>
      </c>
      <c r="E71">
        <f t="shared" si="1"/>
        <v>-45378.99</v>
      </c>
      <c r="G71" t="s">
        <v>969</v>
      </c>
      <c r="H71" t="s">
        <v>967</v>
      </c>
      <c r="I71" t="s">
        <v>969</v>
      </c>
      <c r="J71" s="5" t="str">
        <f t="shared" si="2"/>
        <v/>
      </c>
      <c r="K71" s="5" t="str">
        <f t="shared" si="3"/>
        <v/>
      </c>
      <c r="M71">
        <v>-15127</v>
      </c>
      <c r="N71" t="s">
        <v>968</v>
      </c>
      <c r="P71" s="5">
        <f t="shared" si="4"/>
        <v>0.14962709450236406</v>
      </c>
      <c r="Q71" s="5">
        <f t="shared" si="5"/>
        <v>0.33334809787525022</v>
      </c>
      <c r="S71">
        <v>-10946</v>
      </c>
      <c r="T71" t="s">
        <v>968</v>
      </c>
      <c r="V71" s="5">
        <f t="shared" si="6"/>
        <v>0.10827118241706067</v>
      </c>
      <c r="W71" s="5">
        <f t="shared" si="7"/>
        <v>0.24121294898806694</v>
      </c>
      <c r="Y71">
        <v>-45378.99</v>
      </c>
      <c r="Z71">
        <v>846.16</v>
      </c>
      <c r="AA71" s="5">
        <f t="shared" si="8"/>
        <v>0.44886140180814654</v>
      </c>
      <c r="AB71" s="5">
        <f t="shared" si="9"/>
        <v>1</v>
      </c>
      <c r="AD71">
        <v>-101098</v>
      </c>
      <c r="AE71">
        <v>921.29600000000005</v>
      </c>
      <c r="AF71" s="5">
        <f t="shared" si="10"/>
        <v>1</v>
      </c>
    </row>
    <row r="72" spans="3:32">
      <c r="C72" t="s">
        <v>35</v>
      </c>
      <c r="D72">
        <f t="shared" si="0"/>
        <v>-120639</v>
      </c>
      <c r="E72">
        <f t="shared" si="1"/>
        <v>-73458.570000000007</v>
      </c>
      <c r="G72" t="s">
        <v>969</v>
      </c>
      <c r="H72" t="s">
        <v>967</v>
      </c>
      <c r="I72" t="s">
        <v>969</v>
      </c>
      <c r="J72" s="5" t="str">
        <f t="shared" si="2"/>
        <v/>
      </c>
      <c r="K72" s="5" t="str">
        <f t="shared" si="3"/>
        <v/>
      </c>
      <c r="M72">
        <v>-46842</v>
      </c>
      <c r="N72" t="s">
        <v>968</v>
      </c>
      <c r="P72" s="5">
        <f t="shared" si="4"/>
        <v>0.38828239624002187</v>
      </c>
      <c r="Q72" s="5">
        <f t="shared" si="5"/>
        <v>0.63766555760614452</v>
      </c>
      <c r="V72" s="5" t="str">
        <f t="shared" si="6"/>
        <v/>
      </c>
      <c r="W72" s="5" t="str">
        <f t="shared" si="7"/>
        <v/>
      </c>
      <c r="Y72">
        <v>-73458.570000000007</v>
      </c>
      <c r="Z72">
        <v>852.7</v>
      </c>
      <c r="AA72" s="5">
        <f t="shared" si="8"/>
        <v>0.60891229204486119</v>
      </c>
      <c r="AB72" s="5">
        <f t="shared" si="9"/>
        <v>1</v>
      </c>
      <c r="AD72">
        <v>-120639</v>
      </c>
      <c r="AE72">
        <v>869.99400000000003</v>
      </c>
      <c r="AF72" s="5">
        <f t="shared" si="10"/>
        <v>1</v>
      </c>
    </row>
    <row r="73" spans="3:32">
      <c r="C73" t="s">
        <v>410</v>
      </c>
      <c r="D73">
        <f t="shared" si="0"/>
        <v>-10946</v>
      </c>
      <c r="E73">
        <f t="shared" si="1"/>
        <v>-10946</v>
      </c>
      <c r="G73">
        <v>-10946</v>
      </c>
      <c r="H73" t="s">
        <v>966</v>
      </c>
      <c r="I73" t="s">
        <v>982</v>
      </c>
      <c r="J73" s="5">
        <f t="shared" si="2"/>
        <v>1</v>
      </c>
      <c r="K73" s="5">
        <f t="shared" si="3"/>
        <v>1</v>
      </c>
      <c r="M73">
        <v>-10946</v>
      </c>
      <c r="N73" t="s">
        <v>966</v>
      </c>
      <c r="P73" s="5">
        <f t="shared" si="4"/>
        <v>1</v>
      </c>
      <c r="Q73" s="5">
        <f t="shared" si="5"/>
        <v>1</v>
      </c>
      <c r="S73">
        <v>-10946</v>
      </c>
      <c r="T73" t="s">
        <v>966</v>
      </c>
      <c r="V73" s="5">
        <f t="shared" si="6"/>
        <v>1</v>
      </c>
      <c r="W73" s="5">
        <f t="shared" si="7"/>
        <v>1</v>
      </c>
      <c r="Y73">
        <v>-10335.4</v>
      </c>
      <c r="Z73">
        <v>567.59</v>
      </c>
      <c r="AA73" s="5">
        <f t="shared" si="8"/>
        <v>0.94421706559473773</v>
      </c>
      <c r="AB73" s="5">
        <f t="shared" si="9"/>
        <v>0.94421706559473773</v>
      </c>
      <c r="AD73">
        <v>-10336</v>
      </c>
      <c r="AE73">
        <v>864.17600000000004</v>
      </c>
      <c r="AF73" s="5">
        <f t="shared" si="10"/>
        <v>0.94427188013886354</v>
      </c>
    </row>
    <row r="74" spans="3:32">
      <c r="C74" t="s">
        <v>36</v>
      </c>
      <c r="D74">
        <f t="shared" si="0"/>
        <v>-175513</v>
      </c>
      <c r="E74">
        <f t="shared" si="1"/>
        <v>-110070</v>
      </c>
      <c r="G74" t="s">
        <v>969</v>
      </c>
      <c r="I74" t="s">
        <v>969</v>
      </c>
      <c r="J74" s="5" t="str">
        <f t="shared" si="2"/>
        <v/>
      </c>
      <c r="K74" s="5" t="str">
        <f t="shared" si="3"/>
        <v/>
      </c>
      <c r="M74">
        <v>-79531</v>
      </c>
      <c r="N74" t="s">
        <v>968</v>
      </c>
      <c r="P74" s="5">
        <f t="shared" si="4"/>
        <v>0.45313452564767281</v>
      </c>
      <c r="Q74" s="5">
        <f t="shared" si="5"/>
        <v>0.72254928681747976</v>
      </c>
      <c r="S74">
        <v>-110070</v>
      </c>
      <c r="T74" t="s">
        <v>968</v>
      </c>
      <c r="V74" s="5">
        <f t="shared" si="6"/>
        <v>0.62713303288075528</v>
      </c>
      <c r="W74" s="5">
        <f t="shared" si="7"/>
        <v>1</v>
      </c>
      <c r="Y74">
        <v>-55437.47</v>
      </c>
      <c r="Z74">
        <v>880.18</v>
      </c>
      <c r="AA74" s="5">
        <f t="shared" si="8"/>
        <v>0.31585962293391373</v>
      </c>
      <c r="AB74" s="5">
        <f t="shared" si="9"/>
        <v>0.50365649132370316</v>
      </c>
      <c r="AD74">
        <v>-175513</v>
      </c>
      <c r="AE74">
        <v>842.40899999999999</v>
      </c>
      <c r="AF74" s="5">
        <f t="shared" si="10"/>
        <v>1</v>
      </c>
    </row>
    <row r="75" spans="3:32">
      <c r="C75" t="s">
        <v>37</v>
      </c>
      <c r="D75">
        <f t="shared" si="0"/>
        <v>-237618</v>
      </c>
      <c r="E75">
        <f t="shared" si="1"/>
        <v>-232450</v>
      </c>
      <c r="G75" t="s">
        <v>969</v>
      </c>
      <c r="H75" t="s">
        <v>967</v>
      </c>
      <c r="I75" t="s">
        <v>969</v>
      </c>
      <c r="J75" s="5" t="str">
        <f t="shared" si="2"/>
        <v/>
      </c>
      <c r="K75" s="5" t="str">
        <f t="shared" si="3"/>
        <v/>
      </c>
      <c r="M75">
        <v>-151893</v>
      </c>
      <c r="N75" t="s">
        <v>968</v>
      </c>
      <c r="P75" s="5">
        <f t="shared" si="4"/>
        <v>0.63923187637300205</v>
      </c>
      <c r="Q75" s="5">
        <f t="shared" si="5"/>
        <v>0.65344375134437516</v>
      </c>
      <c r="S75">
        <v>-232450</v>
      </c>
      <c r="T75" t="s">
        <v>968</v>
      </c>
      <c r="V75" s="5">
        <f t="shared" si="6"/>
        <v>0.97825080591537683</v>
      </c>
      <c r="W75" s="5">
        <f t="shared" si="7"/>
        <v>1</v>
      </c>
      <c r="Y75">
        <v>-107192.32000000001</v>
      </c>
      <c r="Z75">
        <v>776.45</v>
      </c>
      <c r="AA75" s="5">
        <f t="shared" si="8"/>
        <v>0.45111195279818872</v>
      </c>
      <c r="AB75" s="5">
        <f t="shared" si="9"/>
        <v>0.46114140675414073</v>
      </c>
      <c r="AD75">
        <v>-237618</v>
      </c>
      <c r="AE75">
        <v>851.51099999999997</v>
      </c>
      <c r="AF75" s="5">
        <f t="shared" si="10"/>
        <v>1</v>
      </c>
    </row>
    <row r="76" spans="3:32">
      <c r="C76" t="s">
        <v>411</v>
      </c>
      <c r="D76">
        <f t="shared" si="0"/>
        <v>-57314</v>
      </c>
      <c r="E76">
        <f t="shared" si="1"/>
        <v>-39753.300000000003</v>
      </c>
      <c r="G76" t="s">
        <v>969</v>
      </c>
      <c r="H76" t="s">
        <v>967</v>
      </c>
      <c r="I76" t="s">
        <v>969</v>
      </c>
      <c r="J76" s="5" t="str">
        <f t="shared" si="2"/>
        <v/>
      </c>
      <c r="K76" s="5" t="str">
        <f t="shared" si="3"/>
        <v/>
      </c>
      <c r="P76" s="5" t="str">
        <f t="shared" si="4"/>
        <v/>
      </c>
      <c r="Q76" s="5" t="str">
        <f t="shared" si="5"/>
        <v/>
      </c>
      <c r="T76" t="s">
        <v>967</v>
      </c>
      <c r="V76" s="5" t="str">
        <f t="shared" si="6"/>
        <v/>
      </c>
      <c r="W76" s="5" t="str">
        <f t="shared" si="7"/>
        <v/>
      </c>
      <c r="Y76">
        <v>-39753.300000000003</v>
      </c>
      <c r="Z76">
        <v>849.02</v>
      </c>
      <c r="AA76" s="5">
        <f t="shared" si="8"/>
        <v>0.69360540182154451</v>
      </c>
      <c r="AB76" s="5">
        <f t="shared" si="9"/>
        <v>1</v>
      </c>
      <c r="AD76">
        <v>-57314</v>
      </c>
      <c r="AE76">
        <v>826.28899999999999</v>
      </c>
      <c r="AF76" s="5">
        <f t="shared" si="10"/>
        <v>1</v>
      </c>
    </row>
    <row r="77" spans="3:32">
      <c r="C77" t="s">
        <v>38</v>
      </c>
      <c r="D77">
        <f t="shared" si="0"/>
        <v>-219297</v>
      </c>
      <c r="E77">
        <f t="shared" si="1"/>
        <v>-76622</v>
      </c>
      <c r="G77" t="s">
        <v>969</v>
      </c>
      <c r="H77" t="s">
        <v>967</v>
      </c>
      <c r="I77" t="s">
        <v>969</v>
      </c>
      <c r="J77" s="5" t="str">
        <f t="shared" si="2"/>
        <v/>
      </c>
      <c r="K77" s="5" t="str">
        <f t="shared" si="3"/>
        <v/>
      </c>
      <c r="M77">
        <v>-57718</v>
      </c>
      <c r="N77" t="s">
        <v>968</v>
      </c>
      <c r="P77" s="5">
        <f t="shared" si="4"/>
        <v>0.26319557495086571</v>
      </c>
      <c r="Q77" s="5">
        <f t="shared" si="5"/>
        <v>0.75328234710657516</v>
      </c>
      <c r="S77">
        <v>-76622</v>
      </c>
      <c r="T77" t="s">
        <v>968</v>
      </c>
      <c r="V77" s="5">
        <f t="shared" si="6"/>
        <v>0.34939830458237003</v>
      </c>
      <c r="W77" s="5">
        <f t="shared" si="7"/>
        <v>1</v>
      </c>
      <c r="Y77">
        <v>-75517.37</v>
      </c>
      <c r="Z77">
        <v>817.58</v>
      </c>
      <c r="AA77" s="5">
        <f t="shared" si="8"/>
        <v>0.3443611631714068</v>
      </c>
      <c r="AB77" s="5">
        <f t="shared" si="9"/>
        <v>0.98558338336248064</v>
      </c>
      <c r="AD77">
        <v>-219297</v>
      </c>
      <c r="AE77">
        <v>837.67</v>
      </c>
      <c r="AF77" s="5">
        <f t="shared" si="10"/>
        <v>1</v>
      </c>
    </row>
    <row r="78" spans="3:32">
      <c r="C78" t="s">
        <v>412</v>
      </c>
      <c r="D78">
        <f t="shared" si="0"/>
        <v>-17944</v>
      </c>
      <c r="E78">
        <f t="shared" si="1"/>
        <v>-17944</v>
      </c>
      <c r="G78">
        <v>-17944</v>
      </c>
      <c r="H78" t="s">
        <v>966</v>
      </c>
      <c r="I78" t="s">
        <v>983</v>
      </c>
      <c r="J78" s="5">
        <f t="shared" si="2"/>
        <v>1</v>
      </c>
      <c r="K78" s="5">
        <f t="shared" si="3"/>
        <v>1</v>
      </c>
      <c r="M78">
        <v>-17944</v>
      </c>
      <c r="N78" t="s">
        <v>966</v>
      </c>
      <c r="P78" s="5">
        <f t="shared" si="4"/>
        <v>1</v>
      </c>
      <c r="Q78" s="5">
        <f t="shared" si="5"/>
        <v>1</v>
      </c>
      <c r="S78">
        <v>-17944</v>
      </c>
      <c r="T78" t="s">
        <v>966</v>
      </c>
      <c r="V78" s="5">
        <f t="shared" si="6"/>
        <v>1</v>
      </c>
      <c r="W78" s="5">
        <f t="shared" si="7"/>
        <v>1</v>
      </c>
      <c r="Y78">
        <v>-17943.400000000001</v>
      </c>
      <c r="Z78">
        <v>900.36</v>
      </c>
      <c r="AA78" s="5">
        <f t="shared" si="8"/>
        <v>0.99996656263932238</v>
      </c>
      <c r="AB78" s="5">
        <f t="shared" si="9"/>
        <v>0.99996656263932238</v>
      </c>
      <c r="AD78">
        <v>-17944</v>
      </c>
      <c r="AE78">
        <v>864.51700000000005</v>
      </c>
      <c r="AF78" s="5">
        <f t="shared" si="10"/>
        <v>1</v>
      </c>
    </row>
    <row r="79" spans="3:32">
      <c r="C79" t="s">
        <v>39</v>
      </c>
      <c r="D79">
        <f t="shared" si="0"/>
        <v>-359244</v>
      </c>
      <c r="E79">
        <f t="shared" si="1"/>
        <v>-218920</v>
      </c>
      <c r="G79" t="s">
        <v>969</v>
      </c>
      <c r="H79" t="s">
        <v>967</v>
      </c>
      <c r="I79" t="s">
        <v>969</v>
      </c>
      <c r="J79" s="5" t="str">
        <f t="shared" si="2"/>
        <v/>
      </c>
      <c r="K79" s="5" t="str">
        <f t="shared" si="3"/>
        <v/>
      </c>
      <c r="M79">
        <v>-109365</v>
      </c>
      <c r="N79" t="s">
        <v>968</v>
      </c>
      <c r="P79" s="5">
        <f t="shared" si="4"/>
        <v>0.30443097170725192</v>
      </c>
      <c r="Q79" s="5">
        <f t="shared" si="5"/>
        <v>0.49956605152567146</v>
      </c>
      <c r="S79">
        <v>-218920</v>
      </c>
      <c r="T79" t="s">
        <v>968</v>
      </c>
      <c r="V79" s="5">
        <f t="shared" si="6"/>
        <v>0.6093908318580129</v>
      </c>
      <c r="W79" s="5">
        <f t="shared" si="7"/>
        <v>1</v>
      </c>
      <c r="Y79">
        <v>-92315.31</v>
      </c>
      <c r="Z79">
        <v>582.41</v>
      </c>
      <c r="AA79" s="5">
        <f t="shared" si="8"/>
        <v>0.25697105588402314</v>
      </c>
      <c r="AB79" s="5">
        <f t="shared" si="9"/>
        <v>0.42168513612278458</v>
      </c>
      <c r="AD79">
        <v>-359244</v>
      </c>
      <c r="AE79">
        <v>856.48699999999997</v>
      </c>
      <c r="AF79" s="5">
        <f t="shared" si="10"/>
        <v>1</v>
      </c>
    </row>
    <row r="80" spans="3:32">
      <c r="C80" t="s">
        <v>40</v>
      </c>
      <c r="D80">
        <f t="shared" si="0"/>
        <v>-461096</v>
      </c>
      <c r="E80">
        <f t="shared" si="1"/>
        <v>-461096</v>
      </c>
      <c r="G80" t="s">
        <v>969</v>
      </c>
      <c r="H80" t="s">
        <v>967</v>
      </c>
      <c r="I80" t="s">
        <v>969</v>
      </c>
      <c r="J80" s="5" t="str">
        <f t="shared" si="2"/>
        <v/>
      </c>
      <c r="K80" s="5" t="str">
        <f t="shared" si="3"/>
        <v/>
      </c>
      <c r="M80">
        <v>-251515</v>
      </c>
      <c r="N80" t="s">
        <v>968</v>
      </c>
      <c r="P80" s="5">
        <f t="shared" si="4"/>
        <v>0.54547209257941942</v>
      </c>
      <c r="Q80" s="5">
        <f t="shared" si="5"/>
        <v>0.54547209257941942</v>
      </c>
      <c r="S80">
        <v>-461096</v>
      </c>
      <c r="T80" t="s">
        <v>968</v>
      </c>
      <c r="V80" s="5">
        <f t="shared" si="6"/>
        <v>1</v>
      </c>
      <c r="W80" s="5">
        <f t="shared" si="7"/>
        <v>1</v>
      </c>
      <c r="Y80">
        <v>-185682.59</v>
      </c>
      <c r="Z80">
        <v>630.32000000000005</v>
      </c>
      <c r="AA80" s="5">
        <f t="shared" si="8"/>
        <v>0.40269833180075298</v>
      </c>
      <c r="AB80" s="5">
        <f t="shared" si="9"/>
        <v>0.40269833180075298</v>
      </c>
      <c r="AD80">
        <v>-383775</v>
      </c>
      <c r="AE80">
        <v>843.88199999999995</v>
      </c>
      <c r="AF80" s="5">
        <f t="shared" si="10"/>
        <v>0.83231040824470393</v>
      </c>
    </row>
    <row r="81" spans="3:32">
      <c r="C81" t="s">
        <v>413</v>
      </c>
      <c r="D81">
        <f t="shared" ref="D81:D144" si="11">MIN(G81,M81,S81,Y81,AD81)</f>
        <v>-129755</v>
      </c>
      <c r="E81">
        <f t="shared" si="1"/>
        <v>-70610.73</v>
      </c>
      <c r="G81" t="s">
        <v>969</v>
      </c>
      <c r="H81" t="s">
        <v>967</v>
      </c>
      <c r="I81" t="s">
        <v>969</v>
      </c>
      <c r="J81" s="5" t="str">
        <f t="shared" si="2"/>
        <v/>
      </c>
      <c r="K81" s="5" t="str">
        <f t="shared" si="3"/>
        <v/>
      </c>
      <c r="N81" t="s">
        <v>967</v>
      </c>
      <c r="P81" s="5" t="str">
        <f t="shared" si="4"/>
        <v/>
      </c>
      <c r="Q81" s="5" t="str">
        <f t="shared" si="5"/>
        <v/>
      </c>
      <c r="S81">
        <v>0</v>
      </c>
      <c r="T81" t="s">
        <v>968</v>
      </c>
      <c r="V81" s="5">
        <f t="shared" si="6"/>
        <v>0</v>
      </c>
      <c r="W81" s="5">
        <f t="shared" si="7"/>
        <v>0</v>
      </c>
      <c r="Y81">
        <v>-70610.73</v>
      </c>
      <c r="Z81">
        <v>858.4</v>
      </c>
      <c r="AA81" s="5">
        <f t="shared" si="8"/>
        <v>0.54418504103888099</v>
      </c>
      <c r="AB81" s="5">
        <f t="shared" si="9"/>
        <v>1</v>
      </c>
      <c r="AD81">
        <v>-129755</v>
      </c>
      <c r="AE81">
        <v>860.56600000000003</v>
      </c>
      <c r="AF81" s="5">
        <f t="shared" si="10"/>
        <v>1</v>
      </c>
    </row>
    <row r="82" spans="3:32">
      <c r="C82" t="s">
        <v>41</v>
      </c>
      <c r="D82">
        <f t="shared" si="11"/>
        <v>-136897</v>
      </c>
      <c r="E82">
        <f t="shared" ref="E82:E145" si="12">MIN(G82,M82,S82,Y82)</f>
        <v>-65749.34</v>
      </c>
      <c r="G82" t="s">
        <v>969</v>
      </c>
      <c r="H82" t="s">
        <v>967</v>
      </c>
      <c r="I82" t="s">
        <v>969</v>
      </c>
      <c r="J82" s="5" t="str">
        <f t="shared" ref="J82:J145" si="13">IF(NOT(G82=""),IF(D82=0,1,G82/D82),"")</f>
        <v/>
      </c>
      <c r="K82" s="5" t="str">
        <f t="shared" ref="K82:K145" si="14">IF(NOT(G82=""),IF(E82=0,1,G82/E82),"")</f>
        <v/>
      </c>
      <c r="M82">
        <v>-47999</v>
      </c>
      <c r="N82" t="s">
        <v>968</v>
      </c>
      <c r="P82" s="5">
        <f t="shared" ref="P82:P145" si="15">IF(NOT(M82=""),IF(D82=0,1,M82/D82),"")</f>
        <v>0.35062127000591686</v>
      </c>
      <c r="Q82" s="5">
        <f t="shared" ref="Q82:Q145" si="16">IF(NOT(M82=""),IF(E82=0,1,M82/E82),"")</f>
        <v>0.73003014174743053</v>
      </c>
      <c r="S82">
        <v>-50549</v>
      </c>
      <c r="T82" t="s">
        <v>968</v>
      </c>
      <c r="V82" s="5">
        <f t="shared" ref="V82:V145" si="17">IF(NOT(S82=""),IF(D82=0,1,S82/D82),"")</f>
        <v>0.36924841304046108</v>
      </c>
      <c r="W82" s="5">
        <f t="shared" ref="W82:W145" si="18">IF(NOT(S82=""),IF(E82=0,1,S82/E82),"")</f>
        <v>0.76881380102066432</v>
      </c>
      <c r="Y82">
        <v>-65749.34</v>
      </c>
      <c r="Z82">
        <v>874.6</v>
      </c>
      <c r="AA82" s="5">
        <f t="shared" ref="AA82:AA145" si="19">IF(NOT(Y82=""),IF(D82=0,1,Y82/D82),"")</f>
        <v>0.48028327866936454</v>
      </c>
      <c r="AB82" s="5">
        <f t="shared" ref="AB82:AB145" si="20">IF(NOT(Y82=""),IF(E82=0,1,Y82/E82),"")</f>
        <v>1</v>
      </c>
      <c r="AD82">
        <v>-136897</v>
      </c>
      <c r="AE82">
        <v>860.45</v>
      </c>
      <c r="AF82" s="5">
        <f t="shared" ref="AF82:AF145" si="21">IF(NOT(AD82=""),IF(D82=0,1,AD82/D82),"")</f>
        <v>1</v>
      </c>
    </row>
    <row r="83" spans="3:32">
      <c r="C83" t="s">
        <v>414</v>
      </c>
      <c r="D83">
        <f t="shared" si="11"/>
        <v>-13530</v>
      </c>
      <c r="E83">
        <f t="shared" si="12"/>
        <v>-13530</v>
      </c>
      <c r="G83">
        <v>-13530</v>
      </c>
      <c r="H83" t="s">
        <v>966</v>
      </c>
      <c r="I83" t="s">
        <v>984</v>
      </c>
      <c r="J83" s="5">
        <f t="shared" si="13"/>
        <v>1</v>
      </c>
      <c r="K83" s="5">
        <f t="shared" si="14"/>
        <v>1</v>
      </c>
      <c r="M83">
        <v>-13530</v>
      </c>
      <c r="N83" t="s">
        <v>966</v>
      </c>
      <c r="P83" s="5">
        <f t="shared" si="15"/>
        <v>1</v>
      </c>
      <c r="Q83" s="5">
        <f t="shared" si="16"/>
        <v>1</v>
      </c>
      <c r="S83">
        <v>-13530</v>
      </c>
      <c r="T83" t="s">
        <v>966</v>
      </c>
      <c r="V83" s="5">
        <f t="shared" si="17"/>
        <v>1</v>
      </c>
      <c r="W83" s="5">
        <f t="shared" si="18"/>
        <v>1</v>
      </c>
      <c r="Y83">
        <v>-13529.41</v>
      </c>
      <c r="Z83">
        <v>784.02</v>
      </c>
      <c r="AA83" s="5">
        <f t="shared" si="19"/>
        <v>0.99995639320029561</v>
      </c>
      <c r="AB83" s="5">
        <f t="shared" si="20"/>
        <v>0.99995639320029561</v>
      </c>
      <c r="AD83">
        <v>-13530</v>
      </c>
      <c r="AE83">
        <v>860.11800000000005</v>
      </c>
      <c r="AF83" s="5">
        <f t="shared" si="21"/>
        <v>1</v>
      </c>
    </row>
    <row r="84" spans="3:32">
      <c r="C84" t="s">
        <v>42</v>
      </c>
      <c r="D84">
        <f t="shared" si="11"/>
        <v>-182511</v>
      </c>
      <c r="E84">
        <f t="shared" si="12"/>
        <v>-121016</v>
      </c>
      <c r="G84" t="s">
        <v>969</v>
      </c>
      <c r="H84" t="s">
        <v>967</v>
      </c>
      <c r="I84" t="s">
        <v>969</v>
      </c>
      <c r="J84" s="5" t="str">
        <f t="shared" si="13"/>
        <v/>
      </c>
      <c r="K84" s="5" t="str">
        <f t="shared" si="14"/>
        <v/>
      </c>
      <c r="M84">
        <v>-95721</v>
      </c>
      <c r="N84" t="s">
        <v>968</v>
      </c>
      <c r="P84" s="5">
        <f t="shared" si="15"/>
        <v>0.52446701842628662</v>
      </c>
      <c r="Q84" s="5">
        <f t="shared" si="16"/>
        <v>0.79097805248892705</v>
      </c>
      <c r="S84">
        <v>-121016</v>
      </c>
      <c r="T84" t="s">
        <v>968</v>
      </c>
      <c r="V84" s="5">
        <f t="shared" si="17"/>
        <v>0.66306140451808382</v>
      </c>
      <c r="W84" s="5">
        <f t="shared" si="18"/>
        <v>1</v>
      </c>
      <c r="Y84">
        <v>-94328.84</v>
      </c>
      <c r="Z84">
        <v>903.2</v>
      </c>
      <c r="AA84" s="5">
        <f t="shared" si="19"/>
        <v>0.51683920421234886</v>
      </c>
      <c r="AB84" s="5">
        <f t="shared" si="20"/>
        <v>0.77947411912474385</v>
      </c>
      <c r="AD84">
        <v>-182511</v>
      </c>
      <c r="AE84">
        <v>857.60900000000004</v>
      </c>
      <c r="AF84" s="5">
        <f t="shared" si="21"/>
        <v>1</v>
      </c>
    </row>
    <row r="85" spans="3:32">
      <c r="C85" t="s">
        <v>43</v>
      </c>
      <c r="D85">
        <f t="shared" si="11"/>
        <v>-329977</v>
      </c>
      <c r="E85">
        <f t="shared" si="12"/>
        <v>-230243</v>
      </c>
      <c r="G85" t="s">
        <v>969</v>
      </c>
      <c r="H85" t="s">
        <v>967</v>
      </c>
      <c r="I85" t="s">
        <v>969</v>
      </c>
      <c r="J85" s="5" t="str">
        <f t="shared" si="13"/>
        <v/>
      </c>
      <c r="K85" s="5" t="str">
        <f t="shared" si="14"/>
        <v/>
      </c>
      <c r="M85">
        <v>-184496</v>
      </c>
      <c r="N85" t="s">
        <v>968</v>
      </c>
      <c r="P85" s="5">
        <f t="shared" si="15"/>
        <v>0.55911775669213304</v>
      </c>
      <c r="Q85" s="5">
        <f t="shared" si="16"/>
        <v>0.80130992038845916</v>
      </c>
      <c r="S85">
        <v>-230243</v>
      </c>
      <c r="T85" t="s">
        <v>968</v>
      </c>
      <c r="V85" s="5">
        <f t="shared" si="17"/>
        <v>0.69775469199368445</v>
      </c>
      <c r="W85" s="5">
        <f t="shared" si="18"/>
        <v>1</v>
      </c>
      <c r="Y85">
        <v>-126614.29</v>
      </c>
      <c r="Z85">
        <v>876.07</v>
      </c>
      <c r="AA85" s="5">
        <f t="shared" si="19"/>
        <v>0.38370640984068582</v>
      </c>
      <c r="AB85" s="5">
        <f t="shared" si="20"/>
        <v>0.54991591492466652</v>
      </c>
      <c r="AD85">
        <v>-329977</v>
      </c>
      <c r="AE85">
        <v>856.83299999999997</v>
      </c>
      <c r="AF85" s="5">
        <f t="shared" si="21"/>
        <v>1</v>
      </c>
    </row>
    <row r="86" spans="3:32">
      <c r="C86" t="s">
        <v>415</v>
      </c>
      <c r="D86">
        <f t="shared" si="11"/>
        <v>-61495</v>
      </c>
      <c r="E86">
        <f t="shared" si="12"/>
        <v>-44773.2</v>
      </c>
      <c r="G86" t="s">
        <v>969</v>
      </c>
      <c r="H86" t="s">
        <v>967</v>
      </c>
      <c r="I86" t="s">
        <v>969</v>
      </c>
      <c r="J86" s="5" t="str">
        <f t="shared" si="13"/>
        <v/>
      </c>
      <c r="K86" s="5" t="str">
        <f t="shared" si="14"/>
        <v/>
      </c>
      <c r="M86">
        <v>-6765</v>
      </c>
      <c r="N86" t="s">
        <v>968</v>
      </c>
      <c r="P86" s="5">
        <f t="shared" si="15"/>
        <v>0.11000894381657045</v>
      </c>
      <c r="Q86" s="5">
        <f t="shared" si="16"/>
        <v>0.15109485138431028</v>
      </c>
      <c r="S86">
        <v>-21892</v>
      </c>
      <c r="T86" t="s">
        <v>968</v>
      </c>
      <c r="V86" s="5">
        <f t="shared" si="17"/>
        <v>0.35599642247337182</v>
      </c>
      <c r="W86" s="5">
        <f t="shared" si="18"/>
        <v>0.48895321308282635</v>
      </c>
      <c r="Y86">
        <v>-44773.2</v>
      </c>
      <c r="Z86">
        <v>890.35</v>
      </c>
      <c r="AA86" s="5">
        <f t="shared" si="19"/>
        <v>0.72807870558581989</v>
      </c>
      <c r="AB86" s="5">
        <f t="shared" si="20"/>
        <v>1</v>
      </c>
      <c r="AD86">
        <v>-61495</v>
      </c>
      <c r="AE86">
        <v>865.64700000000005</v>
      </c>
      <c r="AF86" s="5">
        <f t="shared" si="21"/>
        <v>1</v>
      </c>
    </row>
    <row r="87" spans="3:32">
      <c r="C87" t="s">
        <v>44</v>
      </c>
      <c r="D87">
        <f t="shared" si="11"/>
        <v>-244993</v>
      </c>
      <c r="E87">
        <f t="shared" si="12"/>
        <v>-131347.78</v>
      </c>
      <c r="G87" t="s">
        <v>969</v>
      </c>
      <c r="H87" t="s">
        <v>967</v>
      </c>
      <c r="I87" t="s">
        <v>969</v>
      </c>
      <c r="J87" s="5" t="str">
        <f t="shared" si="13"/>
        <v/>
      </c>
      <c r="K87" s="5" t="str">
        <f t="shared" si="14"/>
        <v/>
      </c>
      <c r="M87">
        <v>-69946</v>
      </c>
      <c r="N87" t="s">
        <v>968</v>
      </c>
      <c r="P87" s="5">
        <f t="shared" si="15"/>
        <v>0.2855020347520133</v>
      </c>
      <c r="Q87" s="5">
        <f t="shared" si="16"/>
        <v>0.53252517857553439</v>
      </c>
      <c r="S87">
        <v>-99501</v>
      </c>
      <c r="T87" t="s">
        <v>968</v>
      </c>
      <c r="V87" s="5">
        <f t="shared" si="17"/>
        <v>0.4061381345589466</v>
      </c>
      <c r="W87" s="5">
        <f t="shared" si="18"/>
        <v>0.75753849817636809</v>
      </c>
      <c r="Y87">
        <v>-131347.78</v>
      </c>
      <c r="Z87">
        <v>404.48</v>
      </c>
      <c r="AA87" s="5">
        <f t="shared" si="19"/>
        <v>0.53612870571812254</v>
      </c>
      <c r="AB87" s="5">
        <f t="shared" si="20"/>
        <v>1</v>
      </c>
      <c r="AD87">
        <v>-244993</v>
      </c>
      <c r="AE87">
        <v>865.36900000000003</v>
      </c>
      <c r="AF87" s="5">
        <f t="shared" si="21"/>
        <v>1</v>
      </c>
    </row>
    <row r="88" spans="3:32">
      <c r="C88" t="s">
        <v>416</v>
      </c>
      <c r="D88">
        <f t="shared" si="11"/>
        <v>-15161</v>
      </c>
      <c r="E88">
        <f t="shared" si="12"/>
        <v>-15161</v>
      </c>
      <c r="G88">
        <v>-15161</v>
      </c>
      <c r="H88" t="s">
        <v>966</v>
      </c>
      <c r="I88" t="s">
        <v>985</v>
      </c>
      <c r="J88" s="5">
        <f t="shared" si="13"/>
        <v>1</v>
      </c>
      <c r="K88" s="5">
        <f t="shared" si="14"/>
        <v>1</v>
      </c>
      <c r="M88">
        <v>-15161</v>
      </c>
      <c r="N88" t="s">
        <v>966</v>
      </c>
      <c r="P88" s="5">
        <f t="shared" si="15"/>
        <v>1</v>
      </c>
      <c r="Q88" s="5">
        <f t="shared" si="16"/>
        <v>1</v>
      </c>
      <c r="S88">
        <v>-15161</v>
      </c>
      <c r="T88" t="s">
        <v>966</v>
      </c>
      <c r="V88" s="5">
        <f t="shared" si="17"/>
        <v>1</v>
      </c>
      <c r="W88" s="5">
        <f t="shared" si="18"/>
        <v>1</v>
      </c>
      <c r="Y88">
        <v>-15160.43</v>
      </c>
      <c r="Z88">
        <v>212.35</v>
      </c>
      <c r="AA88" s="5">
        <f t="shared" si="19"/>
        <v>0.9999624035353869</v>
      </c>
      <c r="AB88" s="5">
        <f t="shared" si="20"/>
        <v>0.9999624035353869</v>
      </c>
      <c r="AD88">
        <v>-15161</v>
      </c>
      <c r="AE88">
        <v>864.27200000000005</v>
      </c>
      <c r="AF88" s="5">
        <f t="shared" si="21"/>
        <v>1</v>
      </c>
    </row>
    <row r="89" spans="3:32">
      <c r="C89" t="s">
        <v>45</v>
      </c>
      <c r="D89">
        <f t="shared" si="11"/>
        <v>-370567</v>
      </c>
      <c r="E89">
        <f t="shared" si="12"/>
        <v>-229866</v>
      </c>
      <c r="G89" t="s">
        <v>969</v>
      </c>
      <c r="H89" t="s">
        <v>967</v>
      </c>
      <c r="I89" t="s">
        <v>969</v>
      </c>
      <c r="J89" s="5" t="str">
        <f t="shared" si="13"/>
        <v/>
      </c>
      <c r="K89" s="5" t="str">
        <f t="shared" si="14"/>
        <v/>
      </c>
      <c r="M89">
        <v>-176889</v>
      </c>
      <c r="N89" t="s">
        <v>968</v>
      </c>
      <c r="P89" s="5">
        <f t="shared" si="15"/>
        <v>0.4773468765432432</v>
      </c>
      <c r="Q89" s="5">
        <f t="shared" si="16"/>
        <v>0.76953094411526712</v>
      </c>
      <c r="S89">
        <v>-229866</v>
      </c>
      <c r="T89" t="s">
        <v>968</v>
      </c>
      <c r="V89" s="5">
        <f t="shared" si="17"/>
        <v>0.6203088780166609</v>
      </c>
      <c r="W89" s="5">
        <f t="shared" si="18"/>
        <v>1</v>
      </c>
      <c r="Y89">
        <v>-186076.34</v>
      </c>
      <c r="Z89">
        <v>667.24</v>
      </c>
      <c r="AA89" s="5">
        <f t="shared" si="19"/>
        <v>0.50213953212239626</v>
      </c>
      <c r="AB89" s="5">
        <f t="shared" si="20"/>
        <v>0.80949918648255936</v>
      </c>
      <c r="AD89">
        <v>-370567</v>
      </c>
      <c r="AE89">
        <v>837.38400000000001</v>
      </c>
      <c r="AF89" s="5">
        <f t="shared" si="21"/>
        <v>1</v>
      </c>
    </row>
    <row r="90" spans="3:32">
      <c r="C90" t="s">
        <v>46</v>
      </c>
      <c r="D90">
        <f t="shared" si="11"/>
        <v>-638439</v>
      </c>
      <c r="E90">
        <f t="shared" si="12"/>
        <v>-481624</v>
      </c>
      <c r="G90" t="s">
        <v>969</v>
      </c>
      <c r="H90" t="s">
        <v>967</v>
      </c>
      <c r="I90" t="s">
        <v>969</v>
      </c>
      <c r="J90" s="5" t="str">
        <f t="shared" si="13"/>
        <v/>
      </c>
      <c r="K90" s="5" t="str">
        <f t="shared" si="14"/>
        <v/>
      </c>
      <c r="M90">
        <v>-374481</v>
      </c>
      <c r="N90" t="s">
        <v>968</v>
      </c>
      <c r="P90" s="5">
        <f t="shared" si="15"/>
        <v>0.58655721220038248</v>
      </c>
      <c r="Q90" s="5">
        <f t="shared" si="16"/>
        <v>0.77753807949769949</v>
      </c>
      <c r="S90">
        <v>-481624</v>
      </c>
      <c r="T90" t="s">
        <v>968</v>
      </c>
      <c r="V90" s="5">
        <f t="shared" si="17"/>
        <v>0.75437747380720788</v>
      </c>
      <c r="W90" s="5">
        <f t="shared" si="18"/>
        <v>1</v>
      </c>
      <c r="Y90">
        <v>-331043.12</v>
      </c>
      <c r="Z90">
        <v>661.9</v>
      </c>
      <c r="AA90" s="5">
        <f t="shared" si="19"/>
        <v>0.51851957665493487</v>
      </c>
      <c r="AB90" s="5">
        <f t="shared" si="20"/>
        <v>0.68734764048303243</v>
      </c>
      <c r="AD90">
        <v>-638439</v>
      </c>
      <c r="AE90">
        <v>856.49800000000005</v>
      </c>
      <c r="AF90" s="5">
        <f t="shared" si="21"/>
        <v>1</v>
      </c>
    </row>
    <row r="91" spans="3:32">
      <c r="C91" t="s">
        <v>417</v>
      </c>
      <c r="D91">
        <f t="shared" si="11"/>
        <v>-112044</v>
      </c>
      <c r="E91">
        <f t="shared" si="12"/>
        <v>-89540.43</v>
      </c>
      <c r="G91" t="s">
        <v>969</v>
      </c>
      <c r="H91" t="s">
        <v>967</v>
      </c>
      <c r="I91" t="s">
        <v>969</v>
      </c>
      <c r="J91" s="5" t="str">
        <f t="shared" si="13"/>
        <v/>
      </c>
      <c r="K91" s="5" t="str">
        <f t="shared" si="14"/>
        <v/>
      </c>
      <c r="M91">
        <v>-86230</v>
      </c>
      <c r="N91" t="s">
        <v>968</v>
      </c>
      <c r="P91" s="5">
        <f t="shared" si="15"/>
        <v>0.76960836814108746</v>
      </c>
      <c r="Q91" s="5">
        <f t="shared" si="16"/>
        <v>0.96302865644044822</v>
      </c>
      <c r="T91" t="s">
        <v>967</v>
      </c>
      <c r="V91" s="5" t="str">
        <f t="shared" si="17"/>
        <v/>
      </c>
      <c r="W91" s="5" t="str">
        <f t="shared" si="18"/>
        <v/>
      </c>
      <c r="Y91">
        <v>-89540.43</v>
      </c>
      <c r="Z91">
        <v>787.47</v>
      </c>
      <c r="AA91" s="5">
        <f t="shared" si="19"/>
        <v>0.79915417157545243</v>
      </c>
      <c r="AB91" s="5">
        <f t="shared" si="20"/>
        <v>1</v>
      </c>
      <c r="AD91">
        <v>-112044</v>
      </c>
      <c r="AE91">
        <v>865.61400000000003</v>
      </c>
      <c r="AF91" s="5">
        <f t="shared" si="21"/>
        <v>1</v>
      </c>
    </row>
    <row r="92" spans="3:32">
      <c r="C92" t="s">
        <v>47</v>
      </c>
      <c r="D92">
        <f t="shared" si="11"/>
        <v>-123367</v>
      </c>
      <c r="E92">
        <f t="shared" si="12"/>
        <v>-87709.73</v>
      </c>
      <c r="G92" t="s">
        <v>969</v>
      </c>
      <c r="H92" t="s">
        <v>967</v>
      </c>
      <c r="I92" t="s">
        <v>969</v>
      </c>
      <c r="J92" s="5" t="str">
        <f t="shared" si="13"/>
        <v/>
      </c>
      <c r="K92" s="5" t="str">
        <f t="shared" si="14"/>
        <v/>
      </c>
      <c r="M92">
        <v>-49940</v>
      </c>
      <c r="N92" t="s">
        <v>968</v>
      </c>
      <c r="P92" s="5">
        <f t="shared" si="15"/>
        <v>0.40480841716180177</v>
      </c>
      <c r="Q92" s="5">
        <f t="shared" si="16"/>
        <v>0.56937810662511446</v>
      </c>
      <c r="S92">
        <v>-43805</v>
      </c>
      <c r="T92" t="s">
        <v>968</v>
      </c>
      <c r="V92" s="5">
        <f t="shared" si="17"/>
        <v>0.35507874877398332</v>
      </c>
      <c r="W92" s="5">
        <f t="shared" si="18"/>
        <v>0.49943147698664675</v>
      </c>
      <c r="Y92">
        <v>-87709.73</v>
      </c>
      <c r="Z92">
        <v>828.06</v>
      </c>
      <c r="AA92" s="5">
        <f t="shared" si="19"/>
        <v>0.71096589849797753</v>
      </c>
      <c r="AB92" s="5">
        <f t="shared" si="20"/>
        <v>1</v>
      </c>
      <c r="AD92">
        <v>-123367</v>
      </c>
      <c r="AE92">
        <v>866.68200000000002</v>
      </c>
      <c r="AF92" s="5">
        <f t="shared" si="21"/>
        <v>1</v>
      </c>
    </row>
    <row r="93" spans="3:32">
      <c r="C93" t="s">
        <v>418</v>
      </c>
      <c r="D93">
        <f t="shared" si="11"/>
        <v>-13530</v>
      </c>
      <c r="E93">
        <f t="shared" si="12"/>
        <v>-13530</v>
      </c>
      <c r="G93">
        <v>-13530</v>
      </c>
      <c r="H93" t="s">
        <v>966</v>
      </c>
      <c r="I93" t="s">
        <v>986</v>
      </c>
      <c r="J93" s="5">
        <f t="shared" si="13"/>
        <v>1</v>
      </c>
      <c r="K93" s="5">
        <f t="shared" si="14"/>
        <v>1</v>
      </c>
      <c r="M93">
        <v>-13530</v>
      </c>
      <c r="N93" t="s">
        <v>966</v>
      </c>
      <c r="P93" s="5">
        <f t="shared" si="15"/>
        <v>1</v>
      </c>
      <c r="Q93" s="5">
        <f t="shared" si="16"/>
        <v>1</v>
      </c>
      <c r="S93">
        <v>-13530</v>
      </c>
      <c r="T93" t="s">
        <v>966</v>
      </c>
      <c r="V93" s="5">
        <f t="shared" si="17"/>
        <v>1</v>
      </c>
      <c r="W93" s="5">
        <f t="shared" si="18"/>
        <v>1</v>
      </c>
      <c r="Y93">
        <v>-13529.41</v>
      </c>
      <c r="Z93">
        <v>739.72</v>
      </c>
      <c r="AA93" s="5">
        <f t="shared" si="19"/>
        <v>0.99995639320029561</v>
      </c>
      <c r="AB93" s="5">
        <f t="shared" si="20"/>
        <v>0.99995639320029561</v>
      </c>
      <c r="AD93">
        <v>-13530</v>
      </c>
      <c r="AE93">
        <v>838.91200000000003</v>
      </c>
      <c r="AF93" s="5">
        <f t="shared" si="21"/>
        <v>1</v>
      </c>
    </row>
    <row r="94" spans="3:32">
      <c r="C94" t="s">
        <v>48</v>
      </c>
      <c r="D94">
        <f t="shared" si="11"/>
        <v>-198015</v>
      </c>
      <c r="E94">
        <f t="shared" si="12"/>
        <v>-139875.97</v>
      </c>
      <c r="G94" t="s">
        <v>969</v>
      </c>
      <c r="H94" t="s">
        <v>967</v>
      </c>
      <c r="I94" t="s">
        <v>969</v>
      </c>
      <c r="J94" s="5" t="str">
        <f t="shared" si="13"/>
        <v/>
      </c>
      <c r="K94" s="5" t="str">
        <f t="shared" si="14"/>
        <v/>
      </c>
      <c r="M94">
        <v>-124231</v>
      </c>
      <c r="N94" t="s">
        <v>968</v>
      </c>
      <c r="P94" s="5">
        <f t="shared" si="15"/>
        <v>0.62738176400777723</v>
      </c>
      <c r="Q94" s="5">
        <f t="shared" si="16"/>
        <v>0.88815112417093511</v>
      </c>
      <c r="S94">
        <v>-117212</v>
      </c>
      <c r="T94" t="s">
        <v>968</v>
      </c>
      <c r="V94" s="5">
        <f t="shared" si="17"/>
        <v>0.59193495442264477</v>
      </c>
      <c r="W94" s="5">
        <f t="shared" si="18"/>
        <v>0.83797095383860432</v>
      </c>
      <c r="Y94">
        <v>-139875.97</v>
      </c>
      <c r="Z94">
        <v>311.82</v>
      </c>
      <c r="AA94" s="5">
        <f t="shared" si="19"/>
        <v>0.7063907784763781</v>
      </c>
      <c r="AB94" s="5">
        <f t="shared" si="20"/>
        <v>1</v>
      </c>
      <c r="AD94">
        <v>-198015</v>
      </c>
      <c r="AE94">
        <v>865.83699999999999</v>
      </c>
      <c r="AF94" s="5">
        <f t="shared" si="21"/>
        <v>1</v>
      </c>
    </row>
    <row r="95" spans="3:32">
      <c r="C95" t="s">
        <v>49</v>
      </c>
      <c r="D95">
        <f t="shared" si="11"/>
        <v>-313253</v>
      </c>
      <c r="E95">
        <f t="shared" si="12"/>
        <v>-273650</v>
      </c>
      <c r="G95" t="s">
        <v>969</v>
      </c>
      <c r="I95" t="s">
        <v>969</v>
      </c>
      <c r="J95" s="5" t="str">
        <f t="shared" si="13"/>
        <v/>
      </c>
      <c r="K95" s="5" t="str">
        <f t="shared" si="14"/>
        <v/>
      </c>
      <c r="M95">
        <v>-240236</v>
      </c>
      <c r="N95" t="s">
        <v>968</v>
      </c>
      <c r="P95" s="5">
        <f t="shared" si="15"/>
        <v>0.7669072602656638</v>
      </c>
      <c r="Q95" s="5">
        <f t="shared" si="16"/>
        <v>0.87789512150557281</v>
      </c>
      <c r="S95">
        <v>-273650</v>
      </c>
      <c r="T95" t="s">
        <v>968</v>
      </c>
      <c r="V95" s="5">
        <f t="shared" si="17"/>
        <v>0.87357503359903976</v>
      </c>
      <c r="W95" s="5">
        <f t="shared" si="18"/>
        <v>1</v>
      </c>
      <c r="Y95">
        <v>-202797.94</v>
      </c>
      <c r="Z95">
        <v>731.61</v>
      </c>
      <c r="AA95" s="5">
        <f t="shared" si="19"/>
        <v>0.64739344874590188</v>
      </c>
      <c r="AB95" s="5">
        <f t="shared" si="20"/>
        <v>0.74108510871551248</v>
      </c>
      <c r="AD95">
        <v>-313253</v>
      </c>
      <c r="AE95">
        <v>843.6</v>
      </c>
      <c r="AF95" s="5">
        <f t="shared" si="21"/>
        <v>1</v>
      </c>
    </row>
    <row r="96" spans="3:32">
      <c r="C96" t="s">
        <v>419</v>
      </c>
      <c r="D96">
        <f t="shared" si="11"/>
        <v>-63092</v>
      </c>
      <c r="E96">
        <f t="shared" si="12"/>
        <v>-43805</v>
      </c>
      <c r="G96" t="s">
        <v>969</v>
      </c>
      <c r="H96" t="s">
        <v>967</v>
      </c>
      <c r="I96" t="s">
        <v>969</v>
      </c>
      <c r="J96" s="5" t="str">
        <f t="shared" si="13"/>
        <v/>
      </c>
      <c r="K96" s="5" t="str">
        <f t="shared" si="14"/>
        <v/>
      </c>
      <c r="N96" t="s">
        <v>967</v>
      </c>
      <c r="P96" s="5" t="str">
        <f t="shared" si="15"/>
        <v/>
      </c>
      <c r="Q96" s="5" t="str">
        <f t="shared" si="16"/>
        <v/>
      </c>
      <c r="S96">
        <v>-43805</v>
      </c>
      <c r="T96" t="s">
        <v>968</v>
      </c>
      <c r="V96" s="5">
        <f t="shared" si="17"/>
        <v>0.69430355671083499</v>
      </c>
      <c r="W96" s="5">
        <f t="shared" si="18"/>
        <v>1</v>
      </c>
      <c r="Y96">
        <v>-43796.23</v>
      </c>
      <c r="Z96">
        <v>434.96</v>
      </c>
      <c r="AA96" s="5">
        <f t="shared" si="19"/>
        <v>0.69416455335066263</v>
      </c>
      <c r="AB96" s="5">
        <f t="shared" si="20"/>
        <v>0.99979979454400192</v>
      </c>
      <c r="AD96">
        <v>-63092</v>
      </c>
      <c r="AE96">
        <v>864.86900000000003</v>
      </c>
      <c r="AF96" s="5">
        <f t="shared" si="21"/>
        <v>1</v>
      </c>
    </row>
    <row r="97" spans="3:32">
      <c r="C97" t="s">
        <v>50</v>
      </c>
      <c r="D97">
        <f t="shared" si="11"/>
        <v>-83010</v>
      </c>
      <c r="E97">
        <f t="shared" si="12"/>
        <v>-52146</v>
      </c>
      <c r="G97" t="s">
        <v>969</v>
      </c>
      <c r="H97" t="s">
        <v>967</v>
      </c>
      <c r="I97" t="s">
        <v>969</v>
      </c>
      <c r="J97" s="5" t="str">
        <f t="shared" si="13"/>
        <v/>
      </c>
      <c r="K97" s="5" t="str">
        <f t="shared" si="14"/>
        <v/>
      </c>
      <c r="M97">
        <v>-38212</v>
      </c>
      <c r="N97" t="s">
        <v>968</v>
      </c>
      <c r="P97" s="5">
        <f t="shared" si="15"/>
        <v>0.46033008071316711</v>
      </c>
      <c r="Q97" s="5">
        <f t="shared" si="16"/>
        <v>0.73278870862578149</v>
      </c>
      <c r="S97">
        <v>-52146</v>
      </c>
      <c r="T97" t="s">
        <v>968</v>
      </c>
      <c r="V97" s="5">
        <f t="shared" si="17"/>
        <v>0.62818937477412362</v>
      </c>
      <c r="W97" s="5">
        <f t="shared" si="18"/>
        <v>1</v>
      </c>
      <c r="Y97">
        <v>-48398.45</v>
      </c>
      <c r="Z97">
        <v>891.04</v>
      </c>
      <c r="AA97" s="5">
        <f t="shared" si="19"/>
        <v>0.58304360920371034</v>
      </c>
      <c r="AB97" s="5">
        <f t="shared" si="20"/>
        <v>0.92813350976105546</v>
      </c>
      <c r="AD97">
        <v>-83010</v>
      </c>
      <c r="AE97">
        <v>858.06399999999996</v>
      </c>
      <c r="AF97" s="5">
        <f t="shared" si="21"/>
        <v>1</v>
      </c>
    </row>
    <row r="98" spans="3:32">
      <c r="C98" t="s">
        <v>420</v>
      </c>
      <c r="D98">
        <f t="shared" si="11"/>
        <v>-18698</v>
      </c>
      <c r="E98">
        <f t="shared" si="12"/>
        <v>-18698</v>
      </c>
      <c r="G98">
        <v>-18698</v>
      </c>
      <c r="H98" t="s">
        <v>966</v>
      </c>
      <c r="I98" t="s">
        <v>987</v>
      </c>
      <c r="J98" s="5">
        <f t="shared" si="13"/>
        <v>1</v>
      </c>
      <c r="K98" s="5">
        <f t="shared" si="14"/>
        <v>1</v>
      </c>
      <c r="M98">
        <v>-18698</v>
      </c>
      <c r="N98" t="s">
        <v>966</v>
      </c>
      <c r="P98" s="5">
        <f t="shared" si="15"/>
        <v>1</v>
      </c>
      <c r="Q98" s="5">
        <f t="shared" si="16"/>
        <v>1</v>
      </c>
      <c r="S98">
        <v>-15127</v>
      </c>
      <c r="T98" t="s">
        <v>968</v>
      </c>
      <c r="V98" s="5">
        <f t="shared" si="17"/>
        <v>0.8090170071665419</v>
      </c>
      <c r="W98" s="5">
        <f t="shared" si="18"/>
        <v>0.8090170071665419</v>
      </c>
      <c r="Y98">
        <v>-18087.400000000001</v>
      </c>
      <c r="Z98">
        <v>772.19</v>
      </c>
      <c r="AA98" s="5">
        <f t="shared" si="19"/>
        <v>0.96734410097336621</v>
      </c>
      <c r="AB98" s="5">
        <f t="shared" si="20"/>
        <v>0.96734410097336621</v>
      </c>
      <c r="AD98">
        <v>-18698</v>
      </c>
      <c r="AE98">
        <v>860.947</v>
      </c>
      <c r="AF98" s="5">
        <f t="shared" si="21"/>
        <v>1</v>
      </c>
    </row>
    <row r="99" spans="3:32">
      <c r="C99" t="s">
        <v>51</v>
      </c>
      <c r="D99">
        <f t="shared" si="11"/>
        <v>-104059</v>
      </c>
      <c r="E99">
        <f t="shared" si="12"/>
        <v>-101640</v>
      </c>
      <c r="G99" t="s">
        <v>969</v>
      </c>
      <c r="H99" t="s">
        <v>967</v>
      </c>
      <c r="I99" t="s">
        <v>969</v>
      </c>
      <c r="J99" s="5" t="str">
        <f t="shared" si="13"/>
        <v/>
      </c>
      <c r="K99" s="5" t="str">
        <f t="shared" si="14"/>
        <v/>
      </c>
      <c r="M99">
        <v>-68772</v>
      </c>
      <c r="N99" t="s">
        <v>968</v>
      </c>
      <c r="P99" s="5">
        <f t="shared" si="15"/>
        <v>0.66089430034884056</v>
      </c>
      <c r="Q99" s="5">
        <f t="shared" si="16"/>
        <v>0.67662337662337657</v>
      </c>
      <c r="S99">
        <v>-101640</v>
      </c>
      <c r="T99" t="s">
        <v>968</v>
      </c>
      <c r="V99" s="5">
        <f t="shared" si="17"/>
        <v>0.97675357249252825</v>
      </c>
      <c r="W99" s="5">
        <f t="shared" si="18"/>
        <v>1</v>
      </c>
      <c r="Y99">
        <v>-48105.98</v>
      </c>
      <c r="Z99">
        <v>874.99</v>
      </c>
      <c r="AA99" s="5">
        <f t="shared" si="19"/>
        <v>0.46229523635629788</v>
      </c>
      <c r="AB99" s="5">
        <f t="shared" si="20"/>
        <v>0.47329771743408111</v>
      </c>
      <c r="AD99">
        <v>-104059</v>
      </c>
      <c r="AE99">
        <v>810.14700000000005</v>
      </c>
      <c r="AF99" s="5">
        <f t="shared" si="21"/>
        <v>1</v>
      </c>
    </row>
    <row r="100" spans="3:32">
      <c r="C100" t="s">
        <v>52</v>
      </c>
      <c r="D100">
        <f t="shared" si="11"/>
        <v>-173552</v>
      </c>
      <c r="E100">
        <f t="shared" si="12"/>
        <v>-168138</v>
      </c>
      <c r="G100" t="s">
        <v>969</v>
      </c>
      <c r="H100" t="s">
        <v>967</v>
      </c>
      <c r="I100" t="s">
        <v>969</v>
      </c>
      <c r="J100" s="5" t="str">
        <f t="shared" si="13"/>
        <v/>
      </c>
      <c r="K100" s="5" t="str">
        <f t="shared" si="14"/>
        <v/>
      </c>
      <c r="M100">
        <v>-112232</v>
      </c>
      <c r="N100" t="s">
        <v>968</v>
      </c>
      <c r="P100" s="5">
        <f t="shared" si="15"/>
        <v>0.64667650041486124</v>
      </c>
      <c r="Q100" s="5">
        <f t="shared" si="16"/>
        <v>0.66749931603801638</v>
      </c>
      <c r="S100">
        <v>-168138</v>
      </c>
      <c r="T100" t="s">
        <v>968</v>
      </c>
      <c r="V100" s="5">
        <f t="shared" si="17"/>
        <v>0.96880473863741123</v>
      </c>
      <c r="W100" s="5">
        <f t="shared" si="18"/>
        <v>1</v>
      </c>
      <c r="Y100">
        <v>-74679.649999999994</v>
      </c>
      <c r="Z100">
        <v>846.35</v>
      </c>
      <c r="AA100" s="5">
        <f t="shared" si="19"/>
        <v>0.43030129298423525</v>
      </c>
      <c r="AB100" s="5">
        <f t="shared" si="20"/>
        <v>0.44415688303655326</v>
      </c>
      <c r="AD100">
        <v>-173552</v>
      </c>
      <c r="AE100">
        <v>843.62900000000002</v>
      </c>
      <c r="AF100" s="5">
        <f t="shared" si="21"/>
        <v>1</v>
      </c>
    </row>
    <row r="101" spans="3:32">
      <c r="C101" t="s">
        <v>421</v>
      </c>
      <c r="D101">
        <f t="shared" si="11"/>
        <v>-70844</v>
      </c>
      <c r="E101">
        <f t="shared" si="12"/>
        <v>-49620.19</v>
      </c>
      <c r="G101" t="s">
        <v>969</v>
      </c>
      <c r="H101" t="s">
        <v>967</v>
      </c>
      <c r="I101" t="s">
        <v>969</v>
      </c>
      <c r="J101" s="5" t="str">
        <f t="shared" si="13"/>
        <v/>
      </c>
      <c r="K101" s="5" t="str">
        <f t="shared" si="14"/>
        <v/>
      </c>
      <c r="M101">
        <v>-15127</v>
      </c>
      <c r="N101" t="s">
        <v>968</v>
      </c>
      <c r="P101" s="5">
        <f t="shared" si="15"/>
        <v>0.21352549263169782</v>
      </c>
      <c r="Q101" s="5">
        <f t="shared" si="16"/>
        <v>0.30485574521177772</v>
      </c>
      <c r="T101" t="s">
        <v>967</v>
      </c>
      <c r="V101" s="5" t="str">
        <f t="shared" si="17"/>
        <v/>
      </c>
      <c r="W101" s="5" t="str">
        <f t="shared" si="18"/>
        <v/>
      </c>
      <c r="Y101">
        <v>-49620.19</v>
      </c>
      <c r="Z101">
        <v>893.12</v>
      </c>
      <c r="AA101" s="5">
        <f t="shared" si="19"/>
        <v>0.70041485517475022</v>
      </c>
      <c r="AB101" s="5">
        <f t="shared" si="20"/>
        <v>1</v>
      </c>
      <c r="AD101">
        <v>-70844</v>
      </c>
      <c r="AE101">
        <v>879.84</v>
      </c>
      <c r="AF101" s="5">
        <f t="shared" si="21"/>
        <v>1</v>
      </c>
    </row>
    <row r="102" spans="3:32">
      <c r="C102" t="s">
        <v>53</v>
      </c>
      <c r="D102">
        <f t="shared" si="11"/>
        <v>-80803</v>
      </c>
      <c r="E102">
        <f t="shared" si="12"/>
        <v>-37763.300000000003</v>
      </c>
      <c r="G102" t="s">
        <v>969</v>
      </c>
      <c r="H102" t="s">
        <v>967</v>
      </c>
      <c r="I102" t="s">
        <v>969</v>
      </c>
      <c r="J102" s="5" t="str">
        <f t="shared" si="13"/>
        <v/>
      </c>
      <c r="K102" s="5" t="str">
        <f t="shared" si="14"/>
        <v/>
      </c>
      <c r="M102">
        <v>-33132</v>
      </c>
      <c r="N102" t="s">
        <v>968</v>
      </c>
      <c r="P102" s="5">
        <f t="shared" si="15"/>
        <v>0.41003428090541194</v>
      </c>
      <c r="Q102" s="5">
        <f t="shared" si="16"/>
        <v>0.87735976463921317</v>
      </c>
      <c r="S102">
        <v>-32838</v>
      </c>
      <c r="T102" t="s">
        <v>968</v>
      </c>
      <c r="V102" s="5">
        <f t="shared" si="17"/>
        <v>0.4063958021360593</v>
      </c>
      <c r="W102" s="5">
        <f t="shared" si="18"/>
        <v>0.86957442808229146</v>
      </c>
      <c r="Y102">
        <v>-37763.300000000003</v>
      </c>
      <c r="Z102">
        <v>818.32</v>
      </c>
      <c r="AA102" s="5">
        <f t="shared" si="19"/>
        <v>0.46735022214521743</v>
      </c>
      <c r="AB102" s="5">
        <f t="shared" si="20"/>
        <v>1</v>
      </c>
      <c r="AD102">
        <v>-80803</v>
      </c>
      <c r="AE102">
        <v>837.74</v>
      </c>
      <c r="AF102" s="5">
        <f t="shared" si="21"/>
        <v>1</v>
      </c>
    </row>
    <row r="103" spans="3:32">
      <c r="C103" t="s">
        <v>422</v>
      </c>
      <c r="D103">
        <f t="shared" si="11"/>
        <v>-11933</v>
      </c>
      <c r="E103">
        <f t="shared" si="12"/>
        <v>-11933</v>
      </c>
      <c r="G103">
        <v>-11933</v>
      </c>
      <c r="H103" t="s">
        <v>966</v>
      </c>
      <c r="I103" t="s">
        <v>988</v>
      </c>
      <c r="J103" s="5">
        <f t="shared" si="13"/>
        <v>1</v>
      </c>
      <c r="K103" s="5">
        <f t="shared" si="14"/>
        <v>1</v>
      </c>
      <c r="M103">
        <v>-11933</v>
      </c>
      <c r="N103" t="s">
        <v>966</v>
      </c>
      <c r="P103" s="5">
        <f t="shared" si="15"/>
        <v>1</v>
      </c>
      <c r="Q103" s="5">
        <f t="shared" si="16"/>
        <v>1</v>
      </c>
      <c r="S103">
        <v>-11933</v>
      </c>
      <c r="T103" t="s">
        <v>966</v>
      </c>
      <c r="V103" s="5">
        <f t="shared" si="17"/>
        <v>1</v>
      </c>
      <c r="W103" s="5">
        <f t="shared" si="18"/>
        <v>1</v>
      </c>
      <c r="Y103">
        <v>-11932.4</v>
      </c>
      <c r="Z103">
        <v>631.55999999999995</v>
      </c>
      <c r="AA103" s="5">
        <f t="shared" si="19"/>
        <v>0.99994971926590126</v>
      </c>
      <c r="AB103" s="5">
        <f t="shared" si="20"/>
        <v>0.99994971926590126</v>
      </c>
      <c r="AD103">
        <v>-11933</v>
      </c>
      <c r="AE103">
        <v>861.26900000000001</v>
      </c>
      <c r="AF103" s="5">
        <f t="shared" si="21"/>
        <v>1</v>
      </c>
    </row>
    <row r="104" spans="3:32">
      <c r="C104" t="s">
        <v>54</v>
      </c>
      <c r="D104">
        <f t="shared" si="11"/>
        <v>-117822</v>
      </c>
      <c r="E104">
        <f t="shared" si="12"/>
        <v>-117822</v>
      </c>
      <c r="G104" t="s">
        <v>969</v>
      </c>
      <c r="H104" t="s">
        <v>967</v>
      </c>
      <c r="I104" t="s">
        <v>969</v>
      </c>
      <c r="J104" s="5" t="str">
        <f t="shared" si="13"/>
        <v/>
      </c>
      <c r="K104" s="5" t="str">
        <f t="shared" si="14"/>
        <v/>
      </c>
      <c r="M104">
        <v>-49391</v>
      </c>
      <c r="N104" t="s">
        <v>968</v>
      </c>
      <c r="P104" s="5">
        <f t="shared" si="15"/>
        <v>0.41920014937787509</v>
      </c>
      <c r="Q104" s="5">
        <f t="shared" si="16"/>
        <v>0.41920014937787509</v>
      </c>
      <c r="S104">
        <v>-117822</v>
      </c>
      <c r="T104" t="s">
        <v>968</v>
      </c>
      <c r="V104" s="5">
        <f t="shared" si="17"/>
        <v>1</v>
      </c>
      <c r="W104" s="5">
        <f t="shared" si="18"/>
        <v>1</v>
      </c>
      <c r="Y104">
        <v>-56550.879999999997</v>
      </c>
      <c r="Z104">
        <v>768.89</v>
      </c>
      <c r="AA104" s="5">
        <f t="shared" si="19"/>
        <v>0.47996876644429731</v>
      </c>
      <c r="AB104" s="5">
        <f t="shared" si="20"/>
        <v>0.47996876644429731</v>
      </c>
      <c r="AD104">
        <v>-105889</v>
      </c>
      <c r="AE104">
        <v>886.27499999999998</v>
      </c>
      <c r="AF104" s="5">
        <f t="shared" si="21"/>
        <v>0.89872010320653184</v>
      </c>
    </row>
    <row r="105" spans="3:32">
      <c r="C105" t="s">
        <v>55</v>
      </c>
      <c r="D105">
        <f t="shared" si="11"/>
        <v>-136287</v>
      </c>
      <c r="E105">
        <f t="shared" si="12"/>
        <v>-136287</v>
      </c>
      <c r="G105" t="s">
        <v>969</v>
      </c>
      <c r="H105" t="s">
        <v>967</v>
      </c>
      <c r="I105" t="s">
        <v>969</v>
      </c>
      <c r="J105" s="5" t="str">
        <f t="shared" si="13"/>
        <v/>
      </c>
      <c r="K105" s="5" t="str">
        <f t="shared" si="14"/>
        <v/>
      </c>
      <c r="M105">
        <v>-109325</v>
      </c>
      <c r="N105" t="s">
        <v>968</v>
      </c>
      <c r="P105" s="5">
        <f t="shared" si="15"/>
        <v>0.80216748479312039</v>
      </c>
      <c r="Q105" s="5">
        <f t="shared" si="16"/>
        <v>0.80216748479312039</v>
      </c>
      <c r="S105">
        <v>-136287</v>
      </c>
      <c r="T105" t="s">
        <v>968</v>
      </c>
      <c r="V105" s="5">
        <f t="shared" si="17"/>
        <v>1</v>
      </c>
      <c r="W105" s="5">
        <f t="shared" si="18"/>
        <v>1</v>
      </c>
      <c r="Y105">
        <v>-62272.639999999999</v>
      </c>
      <c r="Z105">
        <v>831.63</v>
      </c>
      <c r="AA105" s="5">
        <f t="shared" si="19"/>
        <v>0.45692281728998363</v>
      </c>
      <c r="AB105" s="5">
        <f t="shared" si="20"/>
        <v>0.45692281728998363</v>
      </c>
      <c r="AD105">
        <v>-114926</v>
      </c>
      <c r="AE105">
        <v>872.25699999999995</v>
      </c>
      <c r="AF105" s="5">
        <f t="shared" si="21"/>
        <v>0.84326458136139182</v>
      </c>
    </row>
    <row r="106" spans="3:32">
      <c r="C106" t="s">
        <v>423</v>
      </c>
      <c r="D106">
        <f t="shared" si="11"/>
        <v>-39836</v>
      </c>
      <c r="E106">
        <f t="shared" si="12"/>
        <v>-26213.51</v>
      </c>
      <c r="G106" t="s">
        <v>969</v>
      </c>
      <c r="H106" t="s">
        <v>967</v>
      </c>
      <c r="I106" t="s">
        <v>969</v>
      </c>
      <c r="J106" s="5" t="str">
        <f t="shared" si="13"/>
        <v/>
      </c>
      <c r="K106" s="5" t="str">
        <f t="shared" si="14"/>
        <v/>
      </c>
      <c r="M106">
        <v>0</v>
      </c>
      <c r="N106" t="s">
        <v>968</v>
      </c>
      <c r="P106" s="5">
        <f t="shared" si="15"/>
        <v>0</v>
      </c>
      <c r="Q106" s="5">
        <f t="shared" si="16"/>
        <v>0</v>
      </c>
      <c r="T106" t="s">
        <v>967</v>
      </c>
      <c r="V106" s="5" t="str">
        <f t="shared" si="17"/>
        <v/>
      </c>
      <c r="W106" s="5" t="str">
        <f t="shared" si="18"/>
        <v/>
      </c>
      <c r="Y106">
        <v>-26213.51</v>
      </c>
      <c r="Z106">
        <v>878.61</v>
      </c>
      <c r="AA106" s="5">
        <f t="shared" si="19"/>
        <v>0.65803569635505565</v>
      </c>
      <c r="AB106" s="5">
        <f t="shared" si="20"/>
        <v>1</v>
      </c>
      <c r="AD106">
        <v>-39836</v>
      </c>
      <c r="AE106">
        <v>879.07799999999997</v>
      </c>
      <c r="AF106" s="5">
        <f t="shared" si="21"/>
        <v>1</v>
      </c>
    </row>
    <row r="107" spans="3:32">
      <c r="C107" t="s">
        <v>56</v>
      </c>
      <c r="D107">
        <f t="shared" si="11"/>
        <v>-185472</v>
      </c>
      <c r="E107">
        <f t="shared" si="12"/>
        <v>-79907</v>
      </c>
      <c r="G107" t="s">
        <v>969</v>
      </c>
      <c r="H107" t="s">
        <v>967</v>
      </c>
      <c r="I107" t="s">
        <v>969</v>
      </c>
      <c r="J107" s="5" t="str">
        <f t="shared" si="13"/>
        <v/>
      </c>
      <c r="K107" s="5" t="str">
        <f t="shared" si="14"/>
        <v/>
      </c>
      <c r="M107">
        <v>-79907</v>
      </c>
      <c r="N107" t="s">
        <v>968</v>
      </c>
      <c r="P107" s="5">
        <f t="shared" si="15"/>
        <v>0.4308305296756384</v>
      </c>
      <c r="Q107" s="5">
        <f t="shared" si="16"/>
        <v>1</v>
      </c>
      <c r="S107">
        <v>-76622</v>
      </c>
      <c r="T107" t="s">
        <v>968</v>
      </c>
      <c r="V107" s="5">
        <f t="shared" si="17"/>
        <v>0.41311896135265702</v>
      </c>
      <c r="W107" s="5">
        <f t="shared" si="18"/>
        <v>0.9588897092870462</v>
      </c>
      <c r="Y107">
        <v>-75173.679999999993</v>
      </c>
      <c r="Z107">
        <v>903.93</v>
      </c>
      <c r="AA107" s="5">
        <f t="shared" si="19"/>
        <v>0.40531012767425806</v>
      </c>
      <c r="AB107" s="5">
        <f t="shared" si="20"/>
        <v>0.94076463889271267</v>
      </c>
      <c r="AD107">
        <v>-185472</v>
      </c>
      <c r="AE107">
        <v>891.03300000000002</v>
      </c>
      <c r="AF107" s="5">
        <f t="shared" si="21"/>
        <v>1</v>
      </c>
    </row>
    <row r="108" spans="3:32">
      <c r="C108" t="s">
        <v>424</v>
      </c>
      <c r="D108">
        <f t="shared" si="11"/>
        <v>-27060</v>
      </c>
      <c r="E108">
        <f t="shared" si="12"/>
        <v>-27060</v>
      </c>
      <c r="G108">
        <v>-27060</v>
      </c>
      <c r="H108" t="s">
        <v>966</v>
      </c>
      <c r="I108" t="s">
        <v>989</v>
      </c>
      <c r="J108" s="5">
        <f t="shared" si="13"/>
        <v>1</v>
      </c>
      <c r="K108" s="5">
        <f t="shared" si="14"/>
        <v>1</v>
      </c>
      <c r="M108">
        <v>-27060</v>
      </c>
      <c r="N108" t="s">
        <v>966</v>
      </c>
      <c r="P108" s="5">
        <f t="shared" si="15"/>
        <v>1</v>
      </c>
      <c r="Q108" s="5">
        <f t="shared" si="16"/>
        <v>1</v>
      </c>
      <c r="S108">
        <v>-27060</v>
      </c>
      <c r="T108" t="s">
        <v>966</v>
      </c>
      <c r="V108" s="5">
        <f t="shared" si="17"/>
        <v>1</v>
      </c>
      <c r="W108" s="5">
        <f t="shared" si="18"/>
        <v>1</v>
      </c>
      <c r="Y108">
        <v>-20294.400000000001</v>
      </c>
      <c r="Z108">
        <v>584.11</v>
      </c>
      <c r="AA108" s="5">
        <f t="shared" si="19"/>
        <v>0.7499778270509978</v>
      </c>
      <c r="AB108" s="5">
        <f t="shared" si="20"/>
        <v>0.7499778270509978</v>
      </c>
      <c r="AD108">
        <v>-27060</v>
      </c>
      <c r="AE108">
        <v>860.88199999999995</v>
      </c>
      <c r="AF108" s="5">
        <f t="shared" si="21"/>
        <v>1</v>
      </c>
    </row>
    <row r="109" spans="3:32">
      <c r="C109" t="s">
        <v>57</v>
      </c>
      <c r="D109">
        <f t="shared" si="11"/>
        <v>-296906</v>
      </c>
      <c r="E109">
        <f t="shared" si="12"/>
        <v>-218920</v>
      </c>
      <c r="G109" t="s">
        <v>969</v>
      </c>
      <c r="H109" t="s">
        <v>967</v>
      </c>
      <c r="I109" t="s">
        <v>969</v>
      </c>
      <c r="J109" s="5" t="str">
        <f t="shared" si="13"/>
        <v/>
      </c>
      <c r="K109" s="5" t="str">
        <f t="shared" si="14"/>
        <v/>
      </c>
      <c r="M109">
        <v>-79768</v>
      </c>
      <c r="N109" t="s">
        <v>968</v>
      </c>
      <c r="P109" s="5">
        <f t="shared" si="15"/>
        <v>0.26866415633230717</v>
      </c>
      <c r="Q109" s="5">
        <f t="shared" si="16"/>
        <v>0.3643705463182898</v>
      </c>
      <c r="S109">
        <v>-218920</v>
      </c>
      <c r="T109" t="s">
        <v>968</v>
      </c>
      <c r="V109" s="5">
        <f t="shared" si="17"/>
        <v>0.73733774325880919</v>
      </c>
      <c r="W109" s="5">
        <f t="shared" si="18"/>
        <v>1</v>
      </c>
      <c r="Y109">
        <v>-95665.42</v>
      </c>
      <c r="Z109">
        <v>444.94</v>
      </c>
      <c r="AA109" s="5">
        <f t="shared" si="19"/>
        <v>0.32220776946238877</v>
      </c>
      <c r="AB109" s="5">
        <f t="shared" si="20"/>
        <v>0.43698803215786586</v>
      </c>
      <c r="AD109">
        <v>-296906</v>
      </c>
      <c r="AE109">
        <v>865.47</v>
      </c>
      <c r="AF109" s="5">
        <f t="shared" si="21"/>
        <v>1</v>
      </c>
    </row>
    <row r="110" spans="3:32">
      <c r="C110" t="s">
        <v>58</v>
      </c>
      <c r="D110">
        <f t="shared" si="11"/>
        <v>-374138</v>
      </c>
      <c r="E110">
        <f t="shared" si="12"/>
        <v>-374138</v>
      </c>
      <c r="G110" t="s">
        <v>969</v>
      </c>
      <c r="H110" t="s">
        <v>967</v>
      </c>
      <c r="I110" t="s">
        <v>969</v>
      </c>
      <c r="J110" s="5" t="str">
        <f t="shared" si="13"/>
        <v/>
      </c>
      <c r="K110" s="5" t="str">
        <f t="shared" si="14"/>
        <v/>
      </c>
      <c r="M110">
        <v>-175641</v>
      </c>
      <c r="N110" t="s">
        <v>968</v>
      </c>
      <c r="P110" s="5">
        <f t="shared" si="15"/>
        <v>0.46945512083776575</v>
      </c>
      <c r="Q110" s="5">
        <f t="shared" si="16"/>
        <v>0.46945512083776575</v>
      </c>
      <c r="S110">
        <v>-374138</v>
      </c>
      <c r="T110" t="s">
        <v>968</v>
      </c>
      <c r="V110" s="5">
        <f t="shared" si="17"/>
        <v>1</v>
      </c>
      <c r="W110" s="5">
        <f t="shared" si="18"/>
        <v>1</v>
      </c>
      <c r="Y110">
        <v>-129219.59</v>
      </c>
      <c r="Z110">
        <v>885.14</v>
      </c>
      <c r="AA110" s="5">
        <f t="shared" si="19"/>
        <v>0.34537948564433446</v>
      </c>
      <c r="AB110" s="5">
        <f t="shared" si="20"/>
        <v>0.34537948564433446</v>
      </c>
      <c r="AD110">
        <v>-311991</v>
      </c>
      <c r="AE110">
        <v>865.91200000000003</v>
      </c>
      <c r="AF110" s="5">
        <f t="shared" si="21"/>
        <v>0.83389284167873889</v>
      </c>
    </row>
    <row r="111" spans="3:32">
      <c r="C111" t="s">
        <v>425</v>
      </c>
      <c r="D111">
        <f t="shared" si="11"/>
        <v>-101098</v>
      </c>
      <c r="E111">
        <f t="shared" si="12"/>
        <v>-38011.5</v>
      </c>
      <c r="G111" t="s">
        <v>969</v>
      </c>
      <c r="H111" t="s">
        <v>967</v>
      </c>
      <c r="I111" t="s">
        <v>969</v>
      </c>
      <c r="J111" s="5" t="str">
        <f t="shared" si="13"/>
        <v/>
      </c>
      <c r="K111" s="5" t="str">
        <f t="shared" si="14"/>
        <v/>
      </c>
      <c r="M111">
        <v>0</v>
      </c>
      <c r="N111" t="s">
        <v>968</v>
      </c>
      <c r="P111" s="5">
        <f t="shared" si="15"/>
        <v>0</v>
      </c>
      <c r="Q111" s="5">
        <f t="shared" si="16"/>
        <v>0</v>
      </c>
      <c r="T111" t="s">
        <v>967</v>
      </c>
      <c r="V111" s="5" t="str">
        <f t="shared" si="17"/>
        <v/>
      </c>
      <c r="W111" s="5" t="str">
        <f t="shared" si="18"/>
        <v/>
      </c>
      <c r="Y111">
        <v>-38011.5</v>
      </c>
      <c r="Z111">
        <v>349.1</v>
      </c>
      <c r="AA111" s="5">
        <f t="shared" si="19"/>
        <v>0.37598666640289619</v>
      </c>
      <c r="AB111" s="5">
        <f t="shared" si="20"/>
        <v>1</v>
      </c>
      <c r="AD111">
        <v>-101098</v>
      </c>
      <c r="AE111">
        <v>823.65300000000002</v>
      </c>
      <c r="AF111" s="5">
        <f t="shared" si="21"/>
        <v>1</v>
      </c>
    </row>
    <row r="112" spans="3:32">
      <c r="C112" t="s">
        <v>59</v>
      </c>
      <c r="D112">
        <f t="shared" si="11"/>
        <v>-124731</v>
      </c>
      <c r="E112">
        <f t="shared" si="12"/>
        <v>-61489.8</v>
      </c>
      <c r="G112" t="s">
        <v>969</v>
      </c>
      <c r="H112" t="s">
        <v>967</v>
      </c>
      <c r="I112" t="s">
        <v>969</v>
      </c>
      <c r="J112" s="5" t="str">
        <f t="shared" si="13"/>
        <v/>
      </c>
      <c r="K112" s="5" t="str">
        <f t="shared" si="14"/>
        <v/>
      </c>
      <c r="M112">
        <v>-39752</v>
      </c>
      <c r="N112" t="s">
        <v>968</v>
      </c>
      <c r="P112" s="5">
        <f t="shared" si="15"/>
        <v>0.31870184637339555</v>
      </c>
      <c r="Q112" s="5">
        <f t="shared" si="16"/>
        <v>0.64648120501286388</v>
      </c>
      <c r="S112">
        <v>-37019</v>
      </c>
      <c r="T112" t="s">
        <v>968</v>
      </c>
      <c r="V112" s="5">
        <f t="shared" si="17"/>
        <v>0.29679069357256815</v>
      </c>
      <c r="W112" s="5">
        <f t="shared" si="18"/>
        <v>0.60203480902523665</v>
      </c>
      <c r="Y112">
        <v>-61489.8</v>
      </c>
      <c r="Z112">
        <v>698.29</v>
      </c>
      <c r="AA112" s="5">
        <f t="shared" si="19"/>
        <v>0.4929792914351685</v>
      </c>
      <c r="AB112" s="5">
        <f t="shared" si="20"/>
        <v>1</v>
      </c>
      <c r="AD112">
        <v>-124731</v>
      </c>
      <c r="AE112">
        <v>864.69299999999998</v>
      </c>
      <c r="AF112" s="5">
        <f t="shared" si="21"/>
        <v>1</v>
      </c>
    </row>
    <row r="113" spans="3:32">
      <c r="C113" t="s">
        <v>426</v>
      </c>
      <c r="D113">
        <f t="shared" si="11"/>
        <v>-22879</v>
      </c>
      <c r="E113">
        <f t="shared" si="12"/>
        <v>-22879</v>
      </c>
      <c r="G113">
        <v>-22879</v>
      </c>
      <c r="H113" t="s">
        <v>966</v>
      </c>
      <c r="I113" t="s">
        <v>990</v>
      </c>
      <c r="J113" s="5">
        <f t="shared" si="13"/>
        <v>1</v>
      </c>
      <c r="K113" s="5">
        <f t="shared" si="14"/>
        <v>1</v>
      </c>
      <c r="M113">
        <v>-22879</v>
      </c>
      <c r="N113" t="s">
        <v>966</v>
      </c>
      <c r="P113" s="5">
        <f t="shared" si="15"/>
        <v>1</v>
      </c>
      <c r="Q113" s="5">
        <f t="shared" si="16"/>
        <v>1</v>
      </c>
      <c r="S113">
        <v>-22879</v>
      </c>
      <c r="T113" t="s">
        <v>968</v>
      </c>
      <c r="V113" s="5">
        <f t="shared" si="17"/>
        <v>1</v>
      </c>
      <c r="W113" s="5">
        <f t="shared" si="18"/>
        <v>1</v>
      </c>
      <c r="Y113">
        <v>-20294.400000000001</v>
      </c>
      <c r="Z113">
        <v>758.8</v>
      </c>
      <c r="AA113" s="5">
        <f t="shared" si="19"/>
        <v>0.8870317758643298</v>
      </c>
      <c r="AB113" s="5">
        <f t="shared" si="20"/>
        <v>0.8870317758643298</v>
      </c>
      <c r="AD113">
        <v>-20295</v>
      </c>
      <c r="AE113">
        <v>864.29200000000003</v>
      </c>
      <c r="AF113" s="5">
        <f t="shared" si="21"/>
        <v>0.88705800078674768</v>
      </c>
    </row>
    <row r="114" spans="3:32">
      <c r="C114" t="s">
        <v>60</v>
      </c>
      <c r="D114">
        <f t="shared" si="11"/>
        <v>-165177</v>
      </c>
      <c r="E114">
        <f t="shared" si="12"/>
        <v>-117212</v>
      </c>
      <c r="G114" t="s">
        <v>969</v>
      </c>
      <c r="H114" t="s">
        <v>967</v>
      </c>
      <c r="I114" t="s">
        <v>969</v>
      </c>
      <c r="J114" s="5" t="str">
        <f t="shared" si="13"/>
        <v/>
      </c>
      <c r="K114" s="5" t="str">
        <f t="shared" si="14"/>
        <v/>
      </c>
      <c r="M114">
        <v>-55565</v>
      </c>
      <c r="N114" t="s">
        <v>968</v>
      </c>
      <c r="P114" s="5">
        <f t="shared" si="15"/>
        <v>0.33639671382819641</v>
      </c>
      <c r="Q114" s="5">
        <f t="shared" si="16"/>
        <v>0.4740555574514555</v>
      </c>
      <c r="S114">
        <v>-117212</v>
      </c>
      <c r="T114" t="s">
        <v>968</v>
      </c>
      <c r="V114" s="5">
        <f t="shared" si="17"/>
        <v>0.70961453471124913</v>
      </c>
      <c r="W114" s="5">
        <f t="shared" si="18"/>
        <v>1</v>
      </c>
      <c r="Y114">
        <v>-77047.240000000005</v>
      </c>
      <c r="Z114">
        <v>663.35</v>
      </c>
      <c r="AA114" s="5">
        <f t="shared" si="19"/>
        <v>0.46645259327872529</v>
      </c>
      <c r="AB114" s="5">
        <f t="shared" si="20"/>
        <v>0.65733235504897114</v>
      </c>
      <c r="AD114">
        <v>-165177</v>
      </c>
      <c r="AE114">
        <v>876.83699999999999</v>
      </c>
      <c r="AF114" s="5">
        <f t="shared" si="21"/>
        <v>1</v>
      </c>
    </row>
    <row r="115" spans="3:32">
      <c r="C115" t="s">
        <v>61</v>
      </c>
      <c r="D115">
        <f t="shared" si="11"/>
        <v>-245171</v>
      </c>
      <c r="E115">
        <f t="shared" si="12"/>
        <v>-234054</v>
      </c>
      <c r="G115" t="s">
        <v>969</v>
      </c>
      <c r="H115" t="s">
        <v>967</v>
      </c>
      <c r="I115" t="s">
        <v>969</v>
      </c>
      <c r="J115" s="5" t="str">
        <f t="shared" si="13"/>
        <v/>
      </c>
      <c r="K115" s="5" t="str">
        <f t="shared" si="14"/>
        <v/>
      </c>
      <c r="M115">
        <v>-129389</v>
      </c>
      <c r="N115" t="s">
        <v>968</v>
      </c>
      <c r="P115" s="5">
        <f t="shared" si="15"/>
        <v>0.52775001937423272</v>
      </c>
      <c r="Q115" s="5">
        <f t="shared" si="16"/>
        <v>0.55281687132029356</v>
      </c>
      <c r="S115">
        <v>-234054</v>
      </c>
      <c r="T115" t="s">
        <v>968</v>
      </c>
      <c r="V115" s="5">
        <f t="shared" si="17"/>
        <v>0.9546561379608518</v>
      </c>
      <c r="W115" s="5">
        <f t="shared" si="18"/>
        <v>1</v>
      </c>
      <c r="Y115">
        <v>-92016.95</v>
      </c>
      <c r="Z115">
        <v>901.12</v>
      </c>
      <c r="AA115" s="5">
        <f t="shared" si="19"/>
        <v>0.37531743150698899</v>
      </c>
      <c r="AB115" s="5">
        <f t="shared" si="20"/>
        <v>0.39314410349748347</v>
      </c>
      <c r="AD115">
        <v>-245171</v>
      </c>
      <c r="AE115">
        <v>869.26300000000003</v>
      </c>
      <c r="AF115" s="5">
        <f t="shared" si="21"/>
        <v>1</v>
      </c>
    </row>
    <row r="116" spans="3:32">
      <c r="C116" t="s">
        <v>427</v>
      </c>
      <c r="D116">
        <f t="shared" si="11"/>
        <v>-75025</v>
      </c>
      <c r="E116">
        <f t="shared" si="12"/>
        <v>-44768.88</v>
      </c>
      <c r="G116" t="s">
        <v>969</v>
      </c>
      <c r="H116" t="s">
        <v>967</v>
      </c>
      <c r="I116" t="s">
        <v>969</v>
      </c>
      <c r="J116" s="5" t="str">
        <f t="shared" si="13"/>
        <v/>
      </c>
      <c r="K116" s="5" t="str">
        <f t="shared" si="14"/>
        <v/>
      </c>
      <c r="M116">
        <v>-21892</v>
      </c>
      <c r="N116" t="s">
        <v>968</v>
      </c>
      <c r="P116" s="5">
        <f t="shared" si="15"/>
        <v>0.29179606797734087</v>
      </c>
      <c r="Q116" s="5">
        <f t="shared" si="16"/>
        <v>0.48900039491718356</v>
      </c>
      <c r="T116" t="s">
        <v>967</v>
      </c>
      <c r="V116" s="5" t="str">
        <f t="shared" si="17"/>
        <v/>
      </c>
      <c r="W116" s="5" t="str">
        <f t="shared" si="18"/>
        <v/>
      </c>
      <c r="Y116">
        <v>-44768.88</v>
      </c>
      <c r="Z116">
        <v>245.22</v>
      </c>
      <c r="AA116" s="5">
        <f t="shared" si="19"/>
        <v>0.59671949350216591</v>
      </c>
      <c r="AB116" s="5">
        <f t="shared" si="20"/>
        <v>1</v>
      </c>
      <c r="AD116">
        <v>-75025</v>
      </c>
      <c r="AE116">
        <v>862.75400000000002</v>
      </c>
      <c r="AF116" s="5">
        <f t="shared" si="21"/>
        <v>1</v>
      </c>
    </row>
    <row r="117" spans="3:32">
      <c r="C117" t="s">
        <v>62</v>
      </c>
      <c r="D117">
        <f t="shared" si="11"/>
        <v>-250161</v>
      </c>
      <c r="E117">
        <f t="shared" si="12"/>
        <v>-103676.84</v>
      </c>
      <c r="G117" t="s">
        <v>969</v>
      </c>
      <c r="H117" t="s">
        <v>967</v>
      </c>
      <c r="I117" t="s">
        <v>969</v>
      </c>
      <c r="J117" s="5" t="str">
        <f t="shared" si="13"/>
        <v/>
      </c>
      <c r="K117" s="5" t="str">
        <f t="shared" si="14"/>
        <v/>
      </c>
      <c r="M117">
        <v>-67713</v>
      </c>
      <c r="N117" t="s">
        <v>968</v>
      </c>
      <c r="P117" s="5">
        <f t="shared" si="15"/>
        <v>0.27067768357177979</v>
      </c>
      <c r="Q117" s="5">
        <f t="shared" si="16"/>
        <v>0.65311597074139227</v>
      </c>
      <c r="S117">
        <v>-87602</v>
      </c>
      <c r="T117" t="s">
        <v>968</v>
      </c>
      <c r="V117" s="5">
        <f t="shared" si="17"/>
        <v>0.35018248248128203</v>
      </c>
      <c r="W117" s="5">
        <f t="shared" si="18"/>
        <v>0.84495245032545363</v>
      </c>
      <c r="Y117">
        <v>-103676.84</v>
      </c>
      <c r="Z117">
        <v>750.62</v>
      </c>
      <c r="AA117" s="5">
        <f t="shared" si="19"/>
        <v>0.41444046034353876</v>
      </c>
      <c r="AB117" s="5">
        <f t="shared" si="20"/>
        <v>1</v>
      </c>
      <c r="AD117">
        <v>-250161</v>
      </c>
      <c r="AE117">
        <v>861.99</v>
      </c>
      <c r="AF117" s="5">
        <f t="shared" si="21"/>
        <v>1</v>
      </c>
    </row>
    <row r="118" spans="3:32">
      <c r="C118" t="s">
        <v>428</v>
      </c>
      <c r="D118">
        <f t="shared" si="11"/>
        <v>-24476</v>
      </c>
      <c r="E118">
        <f t="shared" si="12"/>
        <v>-24476</v>
      </c>
      <c r="G118">
        <v>-24476</v>
      </c>
      <c r="H118" t="s">
        <v>966</v>
      </c>
      <c r="I118" t="s">
        <v>991</v>
      </c>
      <c r="J118" s="5">
        <f t="shared" si="13"/>
        <v>1</v>
      </c>
      <c r="K118" s="5">
        <f t="shared" si="14"/>
        <v>1</v>
      </c>
      <c r="M118">
        <v>-24476</v>
      </c>
      <c r="N118" t="s">
        <v>966</v>
      </c>
      <c r="P118" s="5">
        <f t="shared" si="15"/>
        <v>1</v>
      </c>
      <c r="Q118" s="5">
        <f t="shared" si="16"/>
        <v>1</v>
      </c>
      <c r="S118">
        <v>-24476</v>
      </c>
      <c r="T118" t="s">
        <v>966</v>
      </c>
      <c r="V118" s="5">
        <f t="shared" si="17"/>
        <v>1</v>
      </c>
      <c r="W118" s="5">
        <f t="shared" si="18"/>
        <v>1</v>
      </c>
      <c r="Y118">
        <v>-24475.41</v>
      </c>
      <c r="Z118">
        <v>669.05</v>
      </c>
      <c r="AA118" s="5">
        <f t="shared" si="19"/>
        <v>0.9999758947540448</v>
      </c>
      <c r="AB118" s="5">
        <f t="shared" si="20"/>
        <v>0.9999758947540448</v>
      </c>
      <c r="AD118">
        <v>-21892</v>
      </c>
      <c r="AE118">
        <v>860.32500000000005</v>
      </c>
      <c r="AF118" s="5">
        <f t="shared" si="21"/>
        <v>0.89442719398594539</v>
      </c>
    </row>
    <row r="119" spans="3:32">
      <c r="C119" t="s">
        <v>63</v>
      </c>
      <c r="D119">
        <f t="shared" si="11"/>
        <v>-370567</v>
      </c>
      <c r="E119">
        <f t="shared" si="12"/>
        <v>-199612</v>
      </c>
      <c r="G119" t="s">
        <v>969</v>
      </c>
      <c r="I119" t="s">
        <v>969</v>
      </c>
      <c r="J119" s="5" t="str">
        <f t="shared" si="13"/>
        <v/>
      </c>
      <c r="K119" s="5" t="str">
        <f t="shared" si="14"/>
        <v/>
      </c>
      <c r="M119">
        <v>-164118</v>
      </c>
      <c r="N119" t="s">
        <v>968</v>
      </c>
      <c r="P119" s="5">
        <f t="shared" si="15"/>
        <v>0.44288347316409721</v>
      </c>
      <c r="Q119" s="5">
        <f t="shared" si="16"/>
        <v>0.82218503897561268</v>
      </c>
      <c r="S119">
        <v>-199612</v>
      </c>
      <c r="T119" t="s">
        <v>968</v>
      </c>
      <c r="V119" s="5">
        <f t="shared" si="17"/>
        <v>0.53866642199656201</v>
      </c>
      <c r="W119" s="5">
        <f t="shared" si="18"/>
        <v>1</v>
      </c>
      <c r="Y119">
        <v>-135822</v>
      </c>
      <c r="Z119">
        <v>877.58</v>
      </c>
      <c r="AA119" s="5">
        <f t="shared" si="19"/>
        <v>0.36652481197732123</v>
      </c>
      <c r="AB119" s="5">
        <f t="shared" si="20"/>
        <v>0.68043003426647697</v>
      </c>
      <c r="AD119">
        <v>-370567</v>
      </c>
      <c r="AE119">
        <v>857.98699999999997</v>
      </c>
      <c r="AF119" s="5">
        <f t="shared" si="21"/>
        <v>1</v>
      </c>
    </row>
    <row r="120" spans="3:32">
      <c r="C120" t="s">
        <v>64</v>
      </c>
      <c r="D120">
        <f t="shared" si="11"/>
        <v>-420218</v>
      </c>
      <c r="E120">
        <f t="shared" si="12"/>
        <v>-420218</v>
      </c>
      <c r="G120" t="s">
        <v>969</v>
      </c>
      <c r="H120" t="s">
        <v>967</v>
      </c>
      <c r="I120" t="s">
        <v>969</v>
      </c>
      <c r="J120" s="5" t="str">
        <f t="shared" si="13"/>
        <v/>
      </c>
      <c r="K120" s="5" t="str">
        <f t="shared" si="14"/>
        <v/>
      </c>
      <c r="M120">
        <v>-251299</v>
      </c>
      <c r="N120" t="s">
        <v>968</v>
      </c>
      <c r="P120" s="5">
        <f t="shared" si="15"/>
        <v>0.59802055123769093</v>
      </c>
      <c r="Q120" s="5">
        <f t="shared" si="16"/>
        <v>0.59802055123769093</v>
      </c>
      <c r="S120">
        <v>-420218</v>
      </c>
      <c r="T120" t="s">
        <v>968</v>
      </c>
      <c r="V120" s="5">
        <f t="shared" si="17"/>
        <v>1</v>
      </c>
      <c r="W120" s="5">
        <f t="shared" si="18"/>
        <v>1</v>
      </c>
      <c r="Y120">
        <v>-179336.75</v>
      </c>
      <c r="Z120">
        <v>623.55999999999995</v>
      </c>
      <c r="AA120" s="5">
        <f t="shared" si="19"/>
        <v>0.42677074756435945</v>
      </c>
      <c r="AB120" s="5">
        <f t="shared" si="20"/>
        <v>0.42677074756435945</v>
      </c>
      <c r="AD120">
        <v>-385332</v>
      </c>
      <c r="AE120">
        <v>876.63699999999994</v>
      </c>
      <c r="AF120" s="5">
        <f t="shared" si="21"/>
        <v>0.91698118595586098</v>
      </c>
    </row>
    <row r="121" spans="3:32">
      <c r="C121" t="s">
        <v>429</v>
      </c>
      <c r="D121">
        <f t="shared" si="11"/>
        <v>-112188</v>
      </c>
      <c r="E121">
        <f t="shared" si="12"/>
        <v>-59896.19</v>
      </c>
      <c r="G121" t="s">
        <v>969</v>
      </c>
      <c r="H121" t="s">
        <v>967</v>
      </c>
      <c r="I121" t="s">
        <v>969</v>
      </c>
      <c r="J121" s="5" t="str">
        <f t="shared" si="13"/>
        <v/>
      </c>
      <c r="K121" s="5" t="str">
        <f t="shared" si="14"/>
        <v/>
      </c>
      <c r="M121">
        <v>-22879</v>
      </c>
      <c r="N121" t="s">
        <v>968</v>
      </c>
      <c r="P121" s="5">
        <f t="shared" si="15"/>
        <v>0.20393446714443614</v>
      </c>
      <c r="Q121" s="5">
        <f t="shared" si="16"/>
        <v>0.38197755149367596</v>
      </c>
      <c r="T121" t="s">
        <v>967</v>
      </c>
      <c r="V121" s="5" t="str">
        <f t="shared" si="17"/>
        <v/>
      </c>
      <c r="W121" s="5" t="str">
        <f t="shared" si="18"/>
        <v/>
      </c>
      <c r="Y121">
        <v>-59896.19</v>
      </c>
      <c r="Z121">
        <v>609.44000000000005</v>
      </c>
      <c r="AA121" s="5">
        <f t="shared" si="19"/>
        <v>0.53389123613933753</v>
      </c>
      <c r="AB121" s="5">
        <f t="shared" si="20"/>
        <v>1</v>
      </c>
      <c r="AD121">
        <v>-112188</v>
      </c>
      <c r="AE121">
        <v>864.61</v>
      </c>
      <c r="AF121" s="5">
        <f t="shared" si="21"/>
        <v>1</v>
      </c>
    </row>
    <row r="122" spans="3:32">
      <c r="C122" t="s">
        <v>65</v>
      </c>
      <c r="D122">
        <f t="shared" si="11"/>
        <v>-121414</v>
      </c>
      <c r="E122">
        <f t="shared" si="12"/>
        <v>-58351.77</v>
      </c>
      <c r="G122" t="s">
        <v>969</v>
      </c>
      <c r="H122" t="s">
        <v>967</v>
      </c>
      <c r="I122" t="s">
        <v>969</v>
      </c>
      <c r="J122" s="5" t="str">
        <f t="shared" si="13"/>
        <v/>
      </c>
      <c r="K122" s="5" t="str">
        <f t="shared" si="14"/>
        <v/>
      </c>
      <c r="M122">
        <v>-55717</v>
      </c>
      <c r="N122" t="s">
        <v>968</v>
      </c>
      <c r="P122" s="5">
        <f t="shared" si="15"/>
        <v>0.45890095046699719</v>
      </c>
      <c r="Q122" s="5">
        <f t="shared" si="16"/>
        <v>0.95484678528174904</v>
      </c>
      <c r="S122">
        <v>-43784</v>
      </c>
      <c r="T122" t="s">
        <v>968</v>
      </c>
      <c r="V122" s="5">
        <f t="shared" si="17"/>
        <v>0.36061739173406693</v>
      </c>
      <c r="W122" s="5">
        <f t="shared" si="18"/>
        <v>0.75034570502317244</v>
      </c>
      <c r="Y122">
        <v>-58351.77</v>
      </c>
      <c r="Z122">
        <v>893.13</v>
      </c>
      <c r="AA122" s="5">
        <f t="shared" si="19"/>
        <v>0.48060166043454622</v>
      </c>
      <c r="AB122" s="5">
        <f t="shared" si="20"/>
        <v>1</v>
      </c>
      <c r="AD122">
        <v>-121414</v>
      </c>
      <c r="AE122">
        <v>865.21799999999996</v>
      </c>
      <c r="AF122" s="5">
        <f t="shared" si="21"/>
        <v>1</v>
      </c>
    </row>
    <row r="123" spans="3:32">
      <c r="C123" t="s">
        <v>430</v>
      </c>
      <c r="D123">
        <f t="shared" si="11"/>
        <v>-19308</v>
      </c>
      <c r="E123">
        <f t="shared" si="12"/>
        <v>-19308</v>
      </c>
      <c r="G123">
        <v>-19308</v>
      </c>
      <c r="H123" t="s">
        <v>966</v>
      </c>
      <c r="I123" t="s">
        <v>992</v>
      </c>
      <c r="J123" s="5">
        <f t="shared" si="13"/>
        <v>1</v>
      </c>
      <c r="K123" s="5">
        <f t="shared" si="14"/>
        <v>1</v>
      </c>
      <c r="M123">
        <v>-19308</v>
      </c>
      <c r="N123" t="s">
        <v>966</v>
      </c>
      <c r="P123" s="5">
        <f t="shared" si="15"/>
        <v>1</v>
      </c>
      <c r="Q123" s="5">
        <f t="shared" si="16"/>
        <v>1</v>
      </c>
      <c r="S123">
        <v>-19308</v>
      </c>
      <c r="T123" t="s">
        <v>966</v>
      </c>
      <c r="V123" s="5">
        <f t="shared" si="17"/>
        <v>1</v>
      </c>
      <c r="W123" s="5">
        <f t="shared" si="18"/>
        <v>1</v>
      </c>
      <c r="Y123">
        <v>-13529.4</v>
      </c>
      <c r="Z123">
        <v>852.79</v>
      </c>
      <c r="AA123" s="5">
        <f t="shared" si="19"/>
        <v>0.70071472964574266</v>
      </c>
      <c r="AB123" s="5">
        <f t="shared" si="20"/>
        <v>0.70071472964574266</v>
      </c>
      <c r="AD123">
        <v>-19308</v>
      </c>
      <c r="AE123">
        <v>865.72699999999998</v>
      </c>
      <c r="AF123" s="5">
        <f t="shared" si="21"/>
        <v>1</v>
      </c>
    </row>
    <row r="124" spans="3:32">
      <c r="C124" t="s">
        <v>66</v>
      </c>
      <c r="D124">
        <f t="shared" si="11"/>
        <v>-197028</v>
      </c>
      <c r="E124">
        <f t="shared" si="12"/>
        <v>-131352</v>
      </c>
      <c r="G124" t="s">
        <v>969</v>
      </c>
      <c r="H124" t="s">
        <v>967</v>
      </c>
      <c r="I124" t="s">
        <v>969</v>
      </c>
      <c r="J124" s="5" t="str">
        <f t="shared" si="13"/>
        <v/>
      </c>
      <c r="K124" s="5" t="str">
        <f t="shared" si="14"/>
        <v/>
      </c>
      <c r="M124">
        <v>-115497</v>
      </c>
      <c r="N124" t="s">
        <v>968</v>
      </c>
      <c r="P124" s="5">
        <f t="shared" si="15"/>
        <v>0.58619587063767586</v>
      </c>
      <c r="Q124" s="5">
        <f t="shared" si="16"/>
        <v>0.87929380595651374</v>
      </c>
      <c r="S124">
        <v>-131352</v>
      </c>
      <c r="T124" t="s">
        <v>968</v>
      </c>
      <c r="V124" s="5">
        <f t="shared" si="17"/>
        <v>0.66666666666666663</v>
      </c>
      <c r="W124" s="5">
        <f t="shared" si="18"/>
        <v>1</v>
      </c>
      <c r="Y124">
        <v>-71004.44</v>
      </c>
      <c r="Z124">
        <v>143.47999999999999</v>
      </c>
      <c r="AA124" s="5">
        <f t="shared" si="19"/>
        <v>0.36037740828714704</v>
      </c>
      <c r="AB124" s="5">
        <f t="shared" si="20"/>
        <v>0.5405661124307205</v>
      </c>
      <c r="AD124">
        <v>-197028</v>
      </c>
      <c r="AE124">
        <v>856.83399999999995</v>
      </c>
      <c r="AF124" s="5">
        <f t="shared" si="21"/>
        <v>1</v>
      </c>
    </row>
    <row r="125" spans="3:32">
      <c r="C125" t="s">
        <v>67</v>
      </c>
      <c r="D125">
        <f t="shared" si="11"/>
        <v>-329367</v>
      </c>
      <c r="E125">
        <f t="shared" si="12"/>
        <v>-256926</v>
      </c>
      <c r="G125" t="s">
        <v>969</v>
      </c>
      <c r="H125" t="s">
        <v>967</v>
      </c>
      <c r="I125" t="s">
        <v>969</v>
      </c>
      <c r="J125" s="5" t="str">
        <f t="shared" si="13"/>
        <v/>
      </c>
      <c r="K125" s="5" t="str">
        <f t="shared" si="14"/>
        <v/>
      </c>
      <c r="M125">
        <v>-130906</v>
      </c>
      <c r="N125" t="s">
        <v>968</v>
      </c>
      <c r="P125" s="5">
        <f t="shared" si="15"/>
        <v>0.39744722452461845</v>
      </c>
      <c r="Q125" s="5">
        <f t="shared" si="16"/>
        <v>0.50950857445334452</v>
      </c>
      <c r="S125">
        <v>-256926</v>
      </c>
      <c r="T125" t="s">
        <v>968</v>
      </c>
      <c r="V125" s="5">
        <f t="shared" si="17"/>
        <v>0.78005993314448629</v>
      </c>
      <c r="W125" s="5">
        <f t="shared" si="18"/>
        <v>1</v>
      </c>
      <c r="Y125">
        <v>-137147.06</v>
      </c>
      <c r="Z125">
        <v>855.2</v>
      </c>
      <c r="AA125" s="5">
        <f t="shared" si="19"/>
        <v>0.41639587451080406</v>
      </c>
      <c r="AB125" s="5">
        <f t="shared" si="20"/>
        <v>0.5337998489837541</v>
      </c>
      <c r="AD125">
        <v>-329367</v>
      </c>
      <c r="AE125">
        <v>856.63499999999999</v>
      </c>
      <c r="AF125" s="5">
        <f t="shared" si="21"/>
        <v>1</v>
      </c>
    </row>
    <row r="126" spans="3:32">
      <c r="C126" t="s">
        <v>431</v>
      </c>
      <c r="D126">
        <f t="shared" si="11"/>
        <v>-61495</v>
      </c>
      <c r="E126">
        <f t="shared" si="12"/>
        <v>-44160.22</v>
      </c>
      <c r="G126" t="s">
        <v>969</v>
      </c>
      <c r="H126" t="s">
        <v>967</v>
      </c>
      <c r="I126" t="s">
        <v>969</v>
      </c>
      <c r="J126" s="5" t="str">
        <f t="shared" si="13"/>
        <v/>
      </c>
      <c r="K126" s="5" t="str">
        <f t="shared" si="14"/>
        <v/>
      </c>
      <c r="N126" t="s">
        <v>967</v>
      </c>
      <c r="P126" s="5" t="str">
        <f t="shared" si="15"/>
        <v/>
      </c>
      <c r="Q126" s="5" t="str">
        <f t="shared" si="16"/>
        <v/>
      </c>
      <c r="T126" t="s">
        <v>967</v>
      </c>
      <c r="V126" s="5" t="str">
        <f t="shared" si="17"/>
        <v/>
      </c>
      <c r="W126" s="5" t="str">
        <f t="shared" si="18"/>
        <v/>
      </c>
      <c r="Y126">
        <v>-44160.22</v>
      </c>
      <c r="Z126">
        <v>27.75</v>
      </c>
      <c r="AA126" s="5">
        <f t="shared" si="19"/>
        <v>0.71811074071062686</v>
      </c>
      <c r="AB126" s="5">
        <f t="shared" si="20"/>
        <v>1</v>
      </c>
      <c r="AD126">
        <v>-61495</v>
      </c>
      <c r="AE126">
        <v>864.97199999999998</v>
      </c>
      <c r="AF126" s="5">
        <f t="shared" si="21"/>
        <v>1</v>
      </c>
    </row>
    <row r="127" spans="3:32">
      <c r="C127" t="s">
        <v>68</v>
      </c>
      <c r="D127">
        <f t="shared" si="11"/>
        <v>-241189</v>
      </c>
      <c r="E127">
        <f t="shared" si="12"/>
        <v>-207974</v>
      </c>
      <c r="G127" t="s">
        <v>969</v>
      </c>
      <c r="H127" t="s">
        <v>967</v>
      </c>
      <c r="I127" t="s">
        <v>969</v>
      </c>
      <c r="J127" s="5" t="str">
        <f t="shared" si="13"/>
        <v/>
      </c>
      <c r="K127" s="5" t="str">
        <f t="shared" si="14"/>
        <v/>
      </c>
      <c r="M127">
        <v>-97294</v>
      </c>
      <c r="N127" t="s">
        <v>968</v>
      </c>
      <c r="P127" s="5">
        <f t="shared" si="15"/>
        <v>0.40339318957332215</v>
      </c>
      <c r="Q127" s="5">
        <f t="shared" si="16"/>
        <v>0.46781809264619617</v>
      </c>
      <c r="S127">
        <v>-207974</v>
      </c>
      <c r="T127" t="s">
        <v>968</v>
      </c>
      <c r="V127" s="5">
        <f t="shared" si="17"/>
        <v>0.862286422680968</v>
      </c>
      <c r="W127" s="5">
        <f t="shared" si="18"/>
        <v>1</v>
      </c>
      <c r="Y127">
        <v>-143945.88</v>
      </c>
      <c r="Z127">
        <v>171.4</v>
      </c>
      <c r="AA127" s="5">
        <f t="shared" si="19"/>
        <v>0.59681776532097242</v>
      </c>
      <c r="AB127" s="5">
        <f t="shared" si="20"/>
        <v>0.69213401675209407</v>
      </c>
      <c r="AD127">
        <v>-241189</v>
      </c>
      <c r="AE127">
        <v>846.37599999999998</v>
      </c>
      <c r="AF127" s="5">
        <f t="shared" si="21"/>
        <v>1</v>
      </c>
    </row>
    <row r="128" spans="3:32">
      <c r="C128" t="s">
        <v>432</v>
      </c>
      <c r="D128">
        <f t="shared" si="11"/>
        <v>-16724</v>
      </c>
      <c r="E128">
        <f t="shared" si="12"/>
        <v>-16724</v>
      </c>
      <c r="G128">
        <v>-16724</v>
      </c>
      <c r="H128" t="s">
        <v>966</v>
      </c>
      <c r="I128" t="s">
        <v>993</v>
      </c>
      <c r="J128" s="5">
        <f t="shared" si="13"/>
        <v>1</v>
      </c>
      <c r="K128" s="5">
        <f t="shared" si="14"/>
        <v>1</v>
      </c>
      <c r="M128">
        <v>-16724</v>
      </c>
      <c r="N128" t="s">
        <v>966</v>
      </c>
      <c r="P128" s="5">
        <f t="shared" si="15"/>
        <v>1</v>
      </c>
      <c r="Q128" s="5">
        <f t="shared" si="16"/>
        <v>1</v>
      </c>
      <c r="S128">
        <v>-16724</v>
      </c>
      <c r="T128" t="s">
        <v>966</v>
      </c>
      <c r="V128" s="5">
        <f t="shared" si="17"/>
        <v>1</v>
      </c>
      <c r="W128" s="5">
        <f t="shared" si="18"/>
        <v>1</v>
      </c>
      <c r="Y128">
        <v>-15181.45</v>
      </c>
      <c r="Z128">
        <v>711.17</v>
      </c>
      <c r="AA128" s="5">
        <f t="shared" si="19"/>
        <v>0.90776429083951216</v>
      </c>
      <c r="AB128" s="5">
        <f t="shared" si="20"/>
        <v>0.90776429083951216</v>
      </c>
      <c r="AD128">
        <v>-16724</v>
      </c>
      <c r="AE128">
        <v>864.62099999999998</v>
      </c>
      <c r="AF128" s="5">
        <f t="shared" si="21"/>
        <v>1</v>
      </c>
    </row>
    <row r="129" spans="3:32">
      <c r="C129" t="s">
        <v>69</v>
      </c>
      <c r="D129">
        <f t="shared" si="11"/>
        <v>-369580</v>
      </c>
      <c r="E129">
        <f t="shared" si="12"/>
        <v>-220517</v>
      </c>
      <c r="G129" t="s">
        <v>969</v>
      </c>
      <c r="H129" t="s">
        <v>967</v>
      </c>
      <c r="I129" t="s">
        <v>969</v>
      </c>
      <c r="J129" s="5" t="str">
        <f t="shared" si="13"/>
        <v/>
      </c>
      <c r="K129" s="5" t="str">
        <f t="shared" si="14"/>
        <v/>
      </c>
      <c r="M129">
        <v>-185783</v>
      </c>
      <c r="N129" t="s">
        <v>968</v>
      </c>
      <c r="P129" s="5">
        <f t="shared" si="15"/>
        <v>0.5026868337031225</v>
      </c>
      <c r="Q129" s="5">
        <f t="shared" si="16"/>
        <v>0.84248833423273484</v>
      </c>
      <c r="S129">
        <v>-220517</v>
      </c>
      <c r="T129" t="s">
        <v>968</v>
      </c>
      <c r="V129" s="5">
        <f t="shared" si="17"/>
        <v>0.59666919205584723</v>
      </c>
      <c r="W129" s="5">
        <f t="shared" si="18"/>
        <v>1</v>
      </c>
      <c r="Y129">
        <v>-201580.47</v>
      </c>
      <c r="Z129">
        <v>882.12</v>
      </c>
      <c r="AA129" s="5">
        <f t="shared" si="19"/>
        <v>0.54543121922181936</v>
      </c>
      <c r="AB129" s="5">
        <f t="shared" si="20"/>
        <v>0.91412666597133097</v>
      </c>
      <c r="AD129">
        <v>-369580</v>
      </c>
      <c r="AE129">
        <v>854.23800000000006</v>
      </c>
      <c r="AF129" s="5">
        <f t="shared" si="21"/>
        <v>1</v>
      </c>
    </row>
    <row r="130" spans="3:32">
      <c r="C130" t="s">
        <v>70</v>
      </c>
      <c r="D130">
        <f t="shared" si="11"/>
        <v>-628103</v>
      </c>
      <c r="E130">
        <f t="shared" si="12"/>
        <v>-459732</v>
      </c>
      <c r="G130" t="s">
        <v>969</v>
      </c>
      <c r="H130" t="s">
        <v>967</v>
      </c>
      <c r="I130" t="s">
        <v>969</v>
      </c>
      <c r="J130" s="5" t="str">
        <f t="shared" si="13"/>
        <v/>
      </c>
      <c r="K130" s="5" t="str">
        <f t="shared" si="14"/>
        <v/>
      </c>
      <c r="M130">
        <v>-358924</v>
      </c>
      <c r="N130" t="s">
        <v>968</v>
      </c>
      <c r="P130" s="5">
        <f t="shared" si="15"/>
        <v>0.57144130819308303</v>
      </c>
      <c r="Q130" s="5">
        <f t="shared" si="16"/>
        <v>0.78072442205458836</v>
      </c>
      <c r="S130">
        <v>-459732</v>
      </c>
      <c r="T130" t="s">
        <v>968</v>
      </c>
      <c r="V130" s="5">
        <f t="shared" si="17"/>
        <v>0.73193727780316287</v>
      </c>
      <c r="W130" s="5">
        <f t="shared" si="18"/>
        <v>1</v>
      </c>
      <c r="Y130">
        <v>-292719.28000000003</v>
      </c>
      <c r="Z130">
        <v>505.26</v>
      </c>
      <c r="AA130" s="5">
        <f t="shared" si="19"/>
        <v>0.46603706716891979</v>
      </c>
      <c r="AB130" s="5">
        <f t="shared" si="20"/>
        <v>0.63671721785736046</v>
      </c>
      <c r="AD130">
        <v>-628103</v>
      </c>
      <c r="AE130">
        <v>857.43299999999999</v>
      </c>
      <c r="AF130" s="5">
        <f t="shared" si="21"/>
        <v>1</v>
      </c>
    </row>
    <row r="131" spans="3:32">
      <c r="C131" t="s">
        <v>433</v>
      </c>
      <c r="D131">
        <f t="shared" si="11"/>
        <v>-117822</v>
      </c>
      <c r="E131">
        <f t="shared" si="12"/>
        <v>-117822</v>
      </c>
      <c r="G131">
        <v>-117822</v>
      </c>
      <c r="H131" t="s">
        <v>966</v>
      </c>
      <c r="I131" t="s">
        <v>994</v>
      </c>
      <c r="J131" s="5">
        <f t="shared" si="13"/>
        <v>1</v>
      </c>
      <c r="K131" s="5">
        <f t="shared" si="14"/>
        <v>1</v>
      </c>
      <c r="M131">
        <v>-6765</v>
      </c>
      <c r="N131" t="s">
        <v>968</v>
      </c>
      <c r="P131" s="5">
        <f t="shared" si="15"/>
        <v>5.7417120741457453E-2</v>
      </c>
      <c r="Q131" s="5">
        <f t="shared" si="16"/>
        <v>5.7417120741457453E-2</v>
      </c>
      <c r="T131" t="s">
        <v>967</v>
      </c>
      <c r="V131" s="5" t="str">
        <f t="shared" si="17"/>
        <v/>
      </c>
      <c r="W131" s="5" t="str">
        <f t="shared" si="18"/>
        <v/>
      </c>
      <c r="Y131">
        <v>-98512.98</v>
      </c>
      <c r="Z131">
        <v>811.57</v>
      </c>
      <c r="AA131" s="5">
        <f t="shared" si="19"/>
        <v>0.83611702398533383</v>
      </c>
      <c r="AB131" s="5">
        <f t="shared" si="20"/>
        <v>0.83611702398533383</v>
      </c>
      <c r="AD131">
        <v>-117822</v>
      </c>
      <c r="AE131">
        <v>865.56600000000003</v>
      </c>
      <c r="AF131" s="5">
        <f t="shared" si="21"/>
        <v>1</v>
      </c>
    </row>
    <row r="132" spans="3:32">
      <c r="C132" t="s">
        <v>71</v>
      </c>
      <c r="D132">
        <f t="shared" si="11"/>
        <v>-121393</v>
      </c>
      <c r="E132">
        <f t="shared" si="12"/>
        <v>-90150.67</v>
      </c>
      <c r="G132" t="s">
        <v>969</v>
      </c>
      <c r="H132" t="s">
        <v>967</v>
      </c>
      <c r="I132" t="s">
        <v>969</v>
      </c>
      <c r="J132" s="5" t="str">
        <f t="shared" si="13"/>
        <v/>
      </c>
      <c r="K132" s="5" t="str">
        <f t="shared" si="14"/>
        <v/>
      </c>
      <c r="M132">
        <v>-47965</v>
      </c>
      <c r="N132" t="s">
        <v>968</v>
      </c>
      <c r="P132" s="5">
        <f t="shared" si="15"/>
        <v>0.39512162974800852</v>
      </c>
      <c r="Q132" s="5">
        <f t="shared" si="16"/>
        <v>0.53205372738771661</v>
      </c>
      <c r="S132">
        <v>-50549</v>
      </c>
      <c r="T132" t="s">
        <v>968</v>
      </c>
      <c r="V132" s="5">
        <f t="shared" si="17"/>
        <v>0.41640786536291219</v>
      </c>
      <c r="W132" s="5">
        <f t="shared" si="18"/>
        <v>0.56071685324135701</v>
      </c>
      <c r="Y132">
        <v>-90150.67</v>
      </c>
      <c r="Z132">
        <v>528.6</v>
      </c>
      <c r="AA132" s="5">
        <f t="shared" si="19"/>
        <v>0.74263483067392677</v>
      </c>
      <c r="AB132" s="5">
        <f t="shared" si="20"/>
        <v>1</v>
      </c>
      <c r="AD132">
        <v>-121393</v>
      </c>
      <c r="AE132">
        <v>865.38699999999994</v>
      </c>
      <c r="AF132" s="5">
        <f t="shared" si="21"/>
        <v>1</v>
      </c>
    </row>
    <row r="133" spans="3:32">
      <c r="C133" t="s">
        <v>434</v>
      </c>
      <c r="D133">
        <f t="shared" si="11"/>
        <v>-6766</v>
      </c>
      <c r="E133">
        <f t="shared" si="12"/>
        <v>-6766</v>
      </c>
      <c r="G133">
        <v>-6766</v>
      </c>
      <c r="H133" t="s">
        <v>966</v>
      </c>
      <c r="I133" t="s">
        <v>995</v>
      </c>
      <c r="J133" s="5">
        <f t="shared" si="13"/>
        <v>1</v>
      </c>
      <c r="K133" s="5">
        <f t="shared" si="14"/>
        <v>1</v>
      </c>
      <c r="M133">
        <v>-6766</v>
      </c>
      <c r="N133" t="s">
        <v>966</v>
      </c>
      <c r="P133" s="5">
        <f t="shared" si="15"/>
        <v>1</v>
      </c>
      <c r="Q133" s="5">
        <f t="shared" si="16"/>
        <v>1</v>
      </c>
      <c r="S133">
        <v>-6766</v>
      </c>
      <c r="T133" t="s">
        <v>966</v>
      </c>
      <c r="V133" s="5">
        <f t="shared" si="17"/>
        <v>1</v>
      </c>
      <c r="W133" s="5">
        <f t="shared" si="18"/>
        <v>1</v>
      </c>
      <c r="Y133">
        <v>-6765.42</v>
      </c>
      <c r="Z133">
        <v>366.34</v>
      </c>
      <c r="AA133" s="5">
        <f t="shared" si="19"/>
        <v>0.99991427726869642</v>
      </c>
      <c r="AB133" s="5">
        <f t="shared" si="20"/>
        <v>0.99991427726869642</v>
      </c>
      <c r="AD133">
        <v>-6766</v>
      </c>
      <c r="AE133">
        <v>836.93100000000004</v>
      </c>
      <c r="AF133" s="5">
        <f t="shared" si="21"/>
        <v>1</v>
      </c>
    </row>
    <row r="134" spans="3:32">
      <c r="C134" t="s">
        <v>72</v>
      </c>
      <c r="D134">
        <f t="shared" si="11"/>
        <v>-186171</v>
      </c>
      <c r="E134">
        <f t="shared" si="12"/>
        <v>-127169.89</v>
      </c>
      <c r="G134" t="s">
        <v>969</v>
      </c>
      <c r="H134" t="s">
        <v>967</v>
      </c>
      <c r="I134" t="s">
        <v>969</v>
      </c>
      <c r="J134" s="5" t="str">
        <f t="shared" si="13"/>
        <v/>
      </c>
      <c r="K134" s="5" t="str">
        <f t="shared" si="14"/>
        <v/>
      </c>
      <c r="M134">
        <v>-85659</v>
      </c>
      <c r="N134" t="s">
        <v>968</v>
      </c>
      <c r="P134" s="5">
        <f t="shared" si="15"/>
        <v>0.46010925439515282</v>
      </c>
      <c r="Q134" s="5">
        <f t="shared" si="16"/>
        <v>0.67357925685081588</v>
      </c>
      <c r="S134">
        <v>-106965</v>
      </c>
      <c r="T134" t="s">
        <v>968</v>
      </c>
      <c r="V134" s="5">
        <f t="shared" si="17"/>
        <v>0.57455242760687752</v>
      </c>
      <c r="W134" s="5">
        <f t="shared" si="18"/>
        <v>0.84111891580624942</v>
      </c>
      <c r="Y134">
        <v>-127169.89</v>
      </c>
      <c r="Z134">
        <v>263.57</v>
      </c>
      <c r="AA134" s="5">
        <f t="shared" si="19"/>
        <v>0.68308109211423906</v>
      </c>
      <c r="AB134" s="5">
        <f t="shared" si="20"/>
        <v>1</v>
      </c>
      <c r="AD134">
        <v>-186171</v>
      </c>
      <c r="AE134">
        <v>861.55100000000004</v>
      </c>
      <c r="AF134" s="5">
        <f t="shared" si="21"/>
        <v>1</v>
      </c>
    </row>
    <row r="135" spans="3:32">
      <c r="C135" t="s">
        <v>73</v>
      </c>
      <c r="D135">
        <f t="shared" si="11"/>
        <v>-324199</v>
      </c>
      <c r="E135">
        <f t="shared" si="12"/>
        <v>-240812</v>
      </c>
      <c r="G135" t="s">
        <v>969</v>
      </c>
      <c r="H135" t="s">
        <v>967</v>
      </c>
      <c r="I135" t="s">
        <v>969</v>
      </c>
      <c r="J135" s="5" t="str">
        <f t="shared" si="13"/>
        <v/>
      </c>
      <c r="K135" s="5" t="str">
        <f t="shared" si="14"/>
        <v/>
      </c>
      <c r="M135">
        <v>-229085</v>
      </c>
      <c r="N135" t="s">
        <v>968</v>
      </c>
      <c r="P135" s="5">
        <f t="shared" si="15"/>
        <v>0.70661846581883347</v>
      </c>
      <c r="Q135" s="5">
        <f t="shared" si="16"/>
        <v>0.95130226068468349</v>
      </c>
      <c r="S135">
        <v>-240812</v>
      </c>
      <c r="T135" t="s">
        <v>968</v>
      </c>
      <c r="V135" s="5">
        <f t="shared" si="17"/>
        <v>0.74279069337042991</v>
      </c>
      <c r="W135" s="5">
        <f t="shared" si="18"/>
        <v>1</v>
      </c>
      <c r="Y135">
        <v>-196941.28</v>
      </c>
      <c r="Z135">
        <v>715.48</v>
      </c>
      <c r="AA135" s="5">
        <f t="shared" si="19"/>
        <v>0.60747035000107963</v>
      </c>
      <c r="AB135" s="5">
        <f t="shared" si="20"/>
        <v>0.81782170323738024</v>
      </c>
      <c r="AD135">
        <v>-324199</v>
      </c>
      <c r="AE135">
        <v>857.37699999999995</v>
      </c>
      <c r="AF135" s="5">
        <f t="shared" si="21"/>
        <v>1</v>
      </c>
    </row>
    <row r="136" spans="3:32">
      <c r="C136" t="s">
        <v>435</v>
      </c>
      <c r="D136">
        <f t="shared" si="11"/>
        <v>-63092</v>
      </c>
      <c r="E136">
        <f t="shared" si="12"/>
        <v>-54729.21</v>
      </c>
      <c r="G136" t="s">
        <v>969</v>
      </c>
      <c r="H136" t="s">
        <v>967</v>
      </c>
      <c r="I136" t="s">
        <v>969</v>
      </c>
      <c r="J136" s="5" t="str">
        <f t="shared" si="13"/>
        <v/>
      </c>
      <c r="K136" s="5" t="str">
        <f t="shared" si="14"/>
        <v/>
      </c>
      <c r="M136">
        <v>-1599</v>
      </c>
      <c r="N136" t="s">
        <v>968</v>
      </c>
      <c r="P136" s="5">
        <f t="shared" si="15"/>
        <v>2.5343942179674128E-2</v>
      </c>
      <c r="Q136" s="5">
        <f t="shared" si="16"/>
        <v>2.9216573745537346E-2</v>
      </c>
      <c r="T136" t="s">
        <v>967</v>
      </c>
      <c r="V136" s="5" t="str">
        <f t="shared" si="17"/>
        <v/>
      </c>
      <c r="W136" s="5" t="str">
        <f t="shared" si="18"/>
        <v/>
      </c>
      <c r="Y136">
        <v>-54729.21</v>
      </c>
      <c r="Z136">
        <v>278.92</v>
      </c>
      <c r="AA136" s="5">
        <f t="shared" si="19"/>
        <v>0.86745086540290373</v>
      </c>
      <c r="AB136" s="5">
        <f t="shared" si="20"/>
        <v>1</v>
      </c>
      <c r="AD136">
        <v>-63092</v>
      </c>
      <c r="AE136">
        <v>864.63699999999994</v>
      </c>
      <c r="AF136" s="5">
        <f t="shared" si="21"/>
        <v>1</v>
      </c>
    </row>
    <row r="137" spans="3:32">
      <c r="C137" t="s">
        <v>74</v>
      </c>
      <c r="D137">
        <f t="shared" si="11"/>
        <v>-112044</v>
      </c>
      <c r="E137">
        <f t="shared" si="12"/>
        <v>-65066</v>
      </c>
      <c r="G137" t="s">
        <v>969</v>
      </c>
      <c r="H137" t="s">
        <v>967</v>
      </c>
      <c r="I137" t="s">
        <v>969</v>
      </c>
      <c r="J137" s="5" t="str">
        <f t="shared" si="13"/>
        <v/>
      </c>
      <c r="K137" s="5" t="str">
        <f t="shared" si="14"/>
        <v/>
      </c>
      <c r="M137">
        <v>-55192</v>
      </c>
      <c r="N137" t="s">
        <v>968</v>
      </c>
      <c r="P137" s="5">
        <f t="shared" si="15"/>
        <v>0.49259219592303022</v>
      </c>
      <c r="Q137" s="5">
        <f t="shared" si="16"/>
        <v>0.84824639596717177</v>
      </c>
      <c r="S137">
        <v>-65066</v>
      </c>
      <c r="T137" t="s">
        <v>968</v>
      </c>
      <c r="V137" s="5">
        <f t="shared" si="17"/>
        <v>0.58071828924351143</v>
      </c>
      <c r="W137" s="5">
        <f t="shared" si="18"/>
        <v>1</v>
      </c>
      <c r="Y137">
        <v>-61496.45</v>
      </c>
      <c r="Z137">
        <v>672.93</v>
      </c>
      <c r="AA137" s="5">
        <f t="shared" si="19"/>
        <v>0.54885982292670732</v>
      </c>
      <c r="AB137" s="5">
        <f t="shared" si="20"/>
        <v>0.94513955061014965</v>
      </c>
      <c r="AD137">
        <v>-112044</v>
      </c>
      <c r="AE137">
        <v>891.029</v>
      </c>
      <c r="AF137" s="5">
        <f t="shared" si="21"/>
        <v>1</v>
      </c>
    </row>
    <row r="138" spans="3:32">
      <c r="C138" t="s">
        <v>436</v>
      </c>
      <c r="D138">
        <f t="shared" si="11"/>
        <v>-20295</v>
      </c>
      <c r="E138">
        <f t="shared" si="12"/>
        <v>-20295</v>
      </c>
      <c r="G138">
        <v>-20295</v>
      </c>
      <c r="H138" t="s">
        <v>966</v>
      </c>
      <c r="I138" t="s">
        <v>996</v>
      </c>
      <c r="J138" s="5">
        <f t="shared" si="13"/>
        <v>1</v>
      </c>
      <c r="K138" s="5">
        <f t="shared" si="14"/>
        <v>1</v>
      </c>
      <c r="M138">
        <v>-20295</v>
      </c>
      <c r="N138" t="s">
        <v>966</v>
      </c>
      <c r="P138" s="5">
        <f t="shared" si="15"/>
        <v>1</v>
      </c>
      <c r="Q138" s="5">
        <f t="shared" si="16"/>
        <v>1</v>
      </c>
      <c r="S138">
        <v>-20295</v>
      </c>
      <c r="T138" t="s">
        <v>968</v>
      </c>
      <c r="V138" s="5">
        <f t="shared" si="17"/>
        <v>1</v>
      </c>
      <c r="W138" s="5">
        <f t="shared" si="18"/>
        <v>1</v>
      </c>
      <c r="Y138">
        <v>-20294.2</v>
      </c>
      <c r="Z138">
        <v>355.46</v>
      </c>
      <c r="AA138" s="5">
        <f t="shared" si="19"/>
        <v>0.99996058142399613</v>
      </c>
      <c r="AB138" s="5">
        <f t="shared" si="20"/>
        <v>0.99996058142399613</v>
      </c>
      <c r="AD138">
        <v>-18931</v>
      </c>
      <c r="AE138">
        <v>860.48900000000003</v>
      </c>
      <c r="AF138" s="5">
        <f t="shared" si="21"/>
        <v>0.93279132791327912</v>
      </c>
    </row>
    <row r="139" spans="3:32">
      <c r="C139" t="s">
        <v>75</v>
      </c>
      <c r="D139">
        <f t="shared" si="11"/>
        <v>-72585</v>
      </c>
      <c r="E139">
        <f t="shared" si="12"/>
        <v>-62697</v>
      </c>
      <c r="G139" t="s">
        <v>969</v>
      </c>
      <c r="H139" t="s">
        <v>967</v>
      </c>
      <c r="I139" t="s">
        <v>969</v>
      </c>
      <c r="J139" s="5" t="str">
        <f t="shared" si="13"/>
        <v/>
      </c>
      <c r="K139" s="5" t="str">
        <f t="shared" si="14"/>
        <v/>
      </c>
      <c r="M139">
        <v>-62697</v>
      </c>
      <c r="N139" t="s">
        <v>968</v>
      </c>
      <c r="P139" s="5">
        <f t="shared" si="15"/>
        <v>0.86377350692291799</v>
      </c>
      <c r="Q139" s="5">
        <f t="shared" si="16"/>
        <v>1</v>
      </c>
      <c r="S139">
        <v>-61783</v>
      </c>
      <c r="T139" t="s">
        <v>968</v>
      </c>
      <c r="V139" s="5">
        <f t="shared" si="17"/>
        <v>0.85118137356203072</v>
      </c>
      <c r="W139" s="5">
        <f t="shared" si="18"/>
        <v>0.98542195001355726</v>
      </c>
      <c r="Y139">
        <v>-52960.77</v>
      </c>
      <c r="Z139">
        <v>875.52</v>
      </c>
      <c r="AA139" s="5">
        <f t="shared" si="19"/>
        <v>0.7296379417234965</v>
      </c>
      <c r="AB139" s="5">
        <f t="shared" si="20"/>
        <v>0.84470979472702035</v>
      </c>
      <c r="AD139">
        <v>-72585</v>
      </c>
      <c r="AE139">
        <v>831.75099999999998</v>
      </c>
      <c r="AF139" s="5">
        <f t="shared" si="21"/>
        <v>1</v>
      </c>
    </row>
    <row r="140" spans="3:32">
      <c r="C140" t="s">
        <v>76</v>
      </c>
      <c r="D140">
        <f t="shared" si="11"/>
        <v>-116869</v>
      </c>
      <c r="E140">
        <f t="shared" si="12"/>
        <v>-116869</v>
      </c>
      <c r="G140" t="s">
        <v>969</v>
      </c>
      <c r="H140" t="s">
        <v>967</v>
      </c>
      <c r="I140" t="s">
        <v>969</v>
      </c>
      <c r="J140" s="5" t="str">
        <f t="shared" si="13"/>
        <v/>
      </c>
      <c r="K140" s="5" t="str">
        <f t="shared" si="14"/>
        <v/>
      </c>
      <c r="M140">
        <v>-97554</v>
      </c>
      <c r="N140" t="s">
        <v>968</v>
      </c>
      <c r="P140" s="5">
        <f t="shared" si="15"/>
        <v>0.834729483438722</v>
      </c>
      <c r="Q140" s="5">
        <f t="shared" si="16"/>
        <v>0.834729483438722</v>
      </c>
      <c r="S140">
        <v>-116869</v>
      </c>
      <c r="T140" t="s">
        <v>968</v>
      </c>
      <c r="V140" s="5">
        <f t="shared" si="17"/>
        <v>1</v>
      </c>
      <c r="W140" s="5">
        <f t="shared" si="18"/>
        <v>1</v>
      </c>
      <c r="Y140">
        <v>-56789.7</v>
      </c>
      <c r="Z140">
        <v>623.02</v>
      </c>
      <c r="AA140" s="5">
        <f t="shared" si="19"/>
        <v>0.48592612241056221</v>
      </c>
      <c r="AB140" s="5">
        <f t="shared" si="20"/>
        <v>0.48592612241056221</v>
      </c>
      <c r="AD140">
        <v>-116392</v>
      </c>
      <c r="AE140">
        <v>843.45600000000002</v>
      </c>
      <c r="AF140" s="5">
        <f t="shared" si="21"/>
        <v>0.9959185070463511</v>
      </c>
    </row>
    <row r="141" spans="3:32">
      <c r="C141" t="s">
        <v>437</v>
      </c>
      <c r="D141">
        <f t="shared" si="11"/>
        <v>-59377</v>
      </c>
      <c r="E141">
        <f t="shared" si="12"/>
        <v>-27722.71</v>
      </c>
      <c r="G141" t="s">
        <v>969</v>
      </c>
      <c r="H141" t="s">
        <v>967</v>
      </c>
      <c r="I141" t="s">
        <v>969</v>
      </c>
      <c r="J141" s="5" t="str">
        <f t="shared" si="13"/>
        <v/>
      </c>
      <c r="K141" s="5" t="str">
        <f t="shared" si="14"/>
        <v/>
      </c>
      <c r="N141" t="s">
        <v>967</v>
      </c>
      <c r="P141" s="5" t="str">
        <f t="shared" si="15"/>
        <v/>
      </c>
      <c r="Q141" s="5" t="str">
        <f t="shared" si="16"/>
        <v/>
      </c>
      <c r="T141" t="s">
        <v>967</v>
      </c>
      <c r="V141" s="5" t="str">
        <f t="shared" si="17"/>
        <v/>
      </c>
      <c r="W141" s="5" t="str">
        <f t="shared" si="18"/>
        <v/>
      </c>
      <c r="Y141">
        <v>-27722.71</v>
      </c>
      <c r="Z141">
        <v>585.22</v>
      </c>
      <c r="AA141" s="5">
        <f t="shared" si="19"/>
        <v>0.46689307307543321</v>
      </c>
      <c r="AB141" s="5">
        <f t="shared" si="20"/>
        <v>1</v>
      </c>
      <c r="AD141">
        <v>-59377</v>
      </c>
      <c r="AE141">
        <v>851.75199999999995</v>
      </c>
      <c r="AF141" s="5">
        <f t="shared" si="21"/>
        <v>1</v>
      </c>
    </row>
    <row r="142" spans="3:32">
      <c r="C142" t="s">
        <v>77</v>
      </c>
      <c r="D142">
        <f t="shared" si="11"/>
        <v>-76622</v>
      </c>
      <c r="E142">
        <f t="shared" si="12"/>
        <v>-39603</v>
      </c>
      <c r="G142" t="s">
        <v>969</v>
      </c>
      <c r="H142" t="s">
        <v>967</v>
      </c>
      <c r="I142" t="s">
        <v>969</v>
      </c>
      <c r="J142" s="5" t="str">
        <f t="shared" si="13"/>
        <v/>
      </c>
      <c r="K142" s="5" t="str">
        <f t="shared" si="14"/>
        <v/>
      </c>
      <c r="M142">
        <v>-38630</v>
      </c>
      <c r="N142" t="s">
        <v>968</v>
      </c>
      <c r="P142" s="5">
        <f t="shared" si="15"/>
        <v>0.50416329513716684</v>
      </c>
      <c r="Q142" s="5">
        <f t="shared" si="16"/>
        <v>0.97543115420548954</v>
      </c>
      <c r="S142">
        <v>-39603</v>
      </c>
      <c r="T142" t="s">
        <v>968</v>
      </c>
      <c r="V142" s="5">
        <f t="shared" si="17"/>
        <v>0.51686199785962261</v>
      </c>
      <c r="W142" s="5">
        <f t="shared" si="18"/>
        <v>1</v>
      </c>
      <c r="Y142">
        <v>-38022</v>
      </c>
      <c r="Z142">
        <v>926.74</v>
      </c>
      <c r="AA142" s="5">
        <f t="shared" si="19"/>
        <v>0.4962282373208739</v>
      </c>
      <c r="AB142" s="5">
        <f t="shared" si="20"/>
        <v>0.96007878191046137</v>
      </c>
      <c r="AD142">
        <v>-76622</v>
      </c>
      <c r="AE142">
        <v>825.87599999999998</v>
      </c>
      <c r="AF142" s="5">
        <f t="shared" si="21"/>
        <v>1</v>
      </c>
    </row>
    <row r="143" spans="3:32">
      <c r="C143" t="s">
        <v>438</v>
      </c>
      <c r="D143">
        <f t="shared" si="11"/>
        <v>-11933</v>
      </c>
      <c r="E143">
        <f t="shared" si="12"/>
        <v>-11933</v>
      </c>
      <c r="G143">
        <v>-11933</v>
      </c>
      <c r="H143" t="s">
        <v>966</v>
      </c>
      <c r="I143" t="s">
        <v>997</v>
      </c>
      <c r="J143" s="5">
        <f t="shared" si="13"/>
        <v>1</v>
      </c>
      <c r="K143" s="5">
        <f t="shared" si="14"/>
        <v>1</v>
      </c>
      <c r="M143">
        <v>-11933</v>
      </c>
      <c r="N143" t="s">
        <v>966</v>
      </c>
      <c r="P143" s="5">
        <f t="shared" si="15"/>
        <v>1</v>
      </c>
      <c r="Q143" s="5">
        <f t="shared" si="16"/>
        <v>1</v>
      </c>
      <c r="S143">
        <v>-11933</v>
      </c>
      <c r="T143" t="s">
        <v>966</v>
      </c>
      <c r="V143" s="5">
        <f t="shared" si="17"/>
        <v>1</v>
      </c>
      <c r="W143" s="5">
        <f t="shared" si="18"/>
        <v>1</v>
      </c>
      <c r="Y143">
        <v>-11932.41</v>
      </c>
      <c r="Z143">
        <v>218.58</v>
      </c>
      <c r="AA143" s="5">
        <f t="shared" si="19"/>
        <v>0.9999505572781362</v>
      </c>
      <c r="AB143" s="5">
        <f t="shared" si="20"/>
        <v>0.9999505572781362</v>
      </c>
      <c r="AD143">
        <v>-11933</v>
      </c>
      <c r="AE143">
        <v>858.08900000000006</v>
      </c>
      <c r="AF143" s="5">
        <f t="shared" si="21"/>
        <v>1</v>
      </c>
    </row>
    <row r="144" spans="3:32">
      <c r="C144" t="s">
        <v>78</v>
      </c>
      <c r="D144">
        <f t="shared" si="11"/>
        <v>-76012</v>
      </c>
      <c r="E144">
        <f t="shared" si="12"/>
        <v>-76012</v>
      </c>
      <c r="G144" t="s">
        <v>969</v>
      </c>
      <c r="H144" t="s">
        <v>967</v>
      </c>
      <c r="I144" t="s">
        <v>969</v>
      </c>
      <c r="J144" s="5" t="str">
        <f t="shared" si="13"/>
        <v/>
      </c>
      <c r="K144" s="5" t="str">
        <f t="shared" si="14"/>
        <v/>
      </c>
      <c r="M144">
        <v>-63680</v>
      </c>
      <c r="N144" t="s">
        <v>968</v>
      </c>
      <c r="P144" s="5">
        <f t="shared" si="15"/>
        <v>0.83776245855917486</v>
      </c>
      <c r="Q144" s="5">
        <f t="shared" si="16"/>
        <v>0.83776245855917486</v>
      </c>
      <c r="S144">
        <v>-76012</v>
      </c>
      <c r="T144" t="s">
        <v>968</v>
      </c>
      <c r="V144" s="5">
        <f t="shared" si="17"/>
        <v>1</v>
      </c>
      <c r="W144" s="5">
        <f t="shared" si="18"/>
        <v>1</v>
      </c>
      <c r="Y144">
        <v>-40067</v>
      </c>
      <c r="Z144">
        <v>933.34</v>
      </c>
      <c r="AA144" s="5">
        <f t="shared" si="19"/>
        <v>0.52711413987265165</v>
      </c>
      <c r="AB144" s="5">
        <f t="shared" si="20"/>
        <v>0.52711413987265165</v>
      </c>
      <c r="AD144">
        <v>-71831</v>
      </c>
      <c r="AE144">
        <v>859.62</v>
      </c>
      <c r="AF144" s="5">
        <f t="shared" si="21"/>
        <v>0.94499552702204914</v>
      </c>
    </row>
    <row r="145" spans="3:32">
      <c r="C145" t="s">
        <v>79</v>
      </c>
      <c r="D145">
        <f t="shared" ref="D145:D208" si="22">MIN(G145,M145,S145,Y145,AD145)</f>
        <v>-128857</v>
      </c>
      <c r="E145">
        <f t="shared" si="12"/>
        <v>-128857</v>
      </c>
      <c r="G145" t="s">
        <v>969</v>
      </c>
      <c r="H145" t="s">
        <v>967</v>
      </c>
      <c r="I145" t="s">
        <v>969</v>
      </c>
      <c r="J145" s="5" t="str">
        <f t="shared" si="13"/>
        <v/>
      </c>
      <c r="K145" s="5" t="str">
        <f t="shared" si="14"/>
        <v/>
      </c>
      <c r="M145">
        <v>-109783</v>
      </c>
      <c r="N145" t="s">
        <v>968</v>
      </c>
      <c r="P145" s="5">
        <f t="shared" si="15"/>
        <v>0.85197544564905281</v>
      </c>
      <c r="Q145" s="5">
        <f t="shared" si="16"/>
        <v>0.85197544564905281</v>
      </c>
      <c r="S145">
        <v>-128857</v>
      </c>
      <c r="T145" t="s">
        <v>968</v>
      </c>
      <c r="V145" s="5">
        <f t="shared" si="17"/>
        <v>1</v>
      </c>
      <c r="W145" s="5">
        <f t="shared" si="18"/>
        <v>1</v>
      </c>
      <c r="Y145">
        <v>-83987.51</v>
      </c>
      <c r="Z145">
        <v>523.67999999999995</v>
      </c>
      <c r="AA145" s="5">
        <f t="shared" si="19"/>
        <v>0.65178849422227736</v>
      </c>
      <c r="AB145" s="5">
        <f t="shared" si="20"/>
        <v>0.65178849422227736</v>
      </c>
      <c r="AD145">
        <v>-127239</v>
      </c>
      <c r="AE145">
        <v>850.80499999999995</v>
      </c>
      <c r="AF145" s="5">
        <f t="shared" si="21"/>
        <v>0.98744344505925175</v>
      </c>
    </row>
    <row r="146" spans="3:32">
      <c r="C146" t="s">
        <v>439</v>
      </c>
      <c r="D146">
        <f t="shared" si="22"/>
        <v>-40590</v>
      </c>
      <c r="E146">
        <f t="shared" ref="E146:E209" si="23">MIN(G146,M146,S146,Y146)</f>
        <v>-28654.7</v>
      </c>
      <c r="G146" t="s">
        <v>969</v>
      </c>
      <c r="H146" t="s">
        <v>967</v>
      </c>
      <c r="I146" t="s">
        <v>969</v>
      </c>
      <c r="J146" s="5" t="str">
        <f t="shared" ref="J146:J209" si="24">IF(NOT(G146=""),IF(D146=0,1,G146/D146),"")</f>
        <v/>
      </c>
      <c r="K146" s="5" t="str">
        <f t="shared" ref="K146:K209" si="25">IF(NOT(G146=""),IF(E146=0,1,G146/E146),"")</f>
        <v/>
      </c>
      <c r="M146">
        <v>-26073</v>
      </c>
      <c r="N146" t="s">
        <v>968</v>
      </c>
      <c r="P146" s="5">
        <f t="shared" ref="P146:P209" si="26">IF(NOT(M146=""),IF(D146=0,1,M146/D146),"")</f>
        <v>0.64235033259423502</v>
      </c>
      <c r="Q146" s="5">
        <f t="shared" ref="Q146:Q209" si="27">IF(NOT(M146=""),IF(E146=0,1,M146/E146),"")</f>
        <v>0.90990308745162218</v>
      </c>
      <c r="T146" t="s">
        <v>967</v>
      </c>
      <c r="V146" s="5" t="str">
        <f t="shared" ref="V146:V209" si="28">IF(NOT(S146=""),IF(D146=0,1,S146/D146),"")</f>
        <v/>
      </c>
      <c r="W146" s="5" t="str">
        <f t="shared" ref="W146:W209" si="29">IF(NOT(S146=""),IF(E146=0,1,S146/E146),"")</f>
        <v/>
      </c>
      <c r="Y146">
        <v>-28654.7</v>
      </c>
      <c r="Z146">
        <v>543.55999999999995</v>
      </c>
      <c r="AA146" s="5">
        <f t="shared" ref="AA146:AA209" si="30">IF(NOT(Y146=""),IF(D146=0,1,Y146/D146),"")</f>
        <v>0.70595466863759548</v>
      </c>
      <c r="AB146" s="5">
        <f t="shared" ref="AB146:AB209" si="31">IF(NOT(Y146=""),IF(E146=0,1,Y146/E146),"")</f>
        <v>1</v>
      </c>
      <c r="AD146">
        <v>-40590</v>
      </c>
      <c r="AE146">
        <v>875.55499999999995</v>
      </c>
      <c r="AF146" s="5">
        <f t="shared" ref="AF146:AF209" si="32">IF(NOT(AD146=""),IF(D146=0,1,AD146/D146),"")</f>
        <v>1</v>
      </c>
    </row>
    <row r="147" spans="3:32">
      <c r="C147" t="s">
        <v>80</v>
      </c>
      <c r="D147">
        <f t="shared" si="22"/>
        <v>-191263</v>
      </c>
      <c r="E147">
        <f t="shared" si="23"/>
        <v>-94748.3</v>
      </c>
      <c r="G147" t="s">
        <v>969</v>
      </c>
      <c r="H147" t="s">
        <v>967</v>
      </c>
      <c r="I147" t="s">
        <v>969</v>
      </c>
      <c r="J147" s="5" t="str">
        <f t="shared" si="24"/>
        <v/>
      </c>
      <c r="K147" s="5" t="str">
        <f t="shared" si="25"/>
        <v/>
      </c>
      <c r="M147">
        <v>-80803</v>
      </c>
      <c r="N147" t="s">
        <v>968</v>
      </c>
      <c r="P147" s="5">
        <f t="shared" si="26"/>
        <v>0.4224706294474101</v>
      </c>
      <c r="Q147" s="5">
        <f t="shared" si="27"/>
        <v>0.85281741202744532</v>
      </c>
      <c r="S147">
        <v>-76622</v>
      </c>
      <c r="T147" t="s">
        <v>968</v>
      </c>
      <c r="V147" s="5">
        <f t="shared" si="28"/>
        <v>0.40061067744414758</v>
      </c>
      <c r="W147" s="5">
        <f t="shared" si="29"/>
        <v>0.80868997121848096</v>
      </c>
      <c r="Y147">
        <v>-94748.3</v>
      </c>
      <c r="Z147">
        <v>616.70000000000005</v>
      </c>
      <c r="AA147" s="5">
        <f t="shared" si="30"/>
        <v>0.49538227466891138</v>
      </c>
      <c r="AB147" s="5">
        <f t="shared" si="31"/>
        <v>1</v>
      </c>
      <c r="AD147">
        <v>-191263</v>
      </c>
      <c r="AE147">
        <v>839.21699999999998</v>
      </c>
      <c r="AF147" s="5">
        <f t="shared" si="32"/>
        <v>1</v>
      </c>
    </row>
    <row r="148" spans="3:32">
      <c r="C148" t="s">
        <v>440</v>
      </c>
      <c r="D148">
        <f t="shared" si="22"/>
        <v>-17711</v>
      </c>
      <c r="E148">
        <f t="shared" si="23"/>
        <v>-17711</v>
      </c>
      <c r="G148">
        <v>-17711</v>
      </c>
      <c r="H148" t="s">
        <v>966</v>
      </c>
      <c r="I148" t="s">
        <v>998</v>
      </c>
      <c r="J148" s="5">
        <f t="shared" si="24"/>
        <v>1</v>
      </c>
      <c r="K148" s="5">
        <f t="shared" si="25"/>
        <v>1</v>
      </c>
      <c r="M148">
        <v>-17711</v>
      </c>
      <c r="N148" t="s">
        <v>966</v>
      </c>
      <c r="P148" s="5">
        <f t="shared" si="26"/>
        <v>1</v>
      </c>
      <c r="Q148" s="5">
        <f t="shared" si="27"/>
        <v>1</v>
      </c>
      <c r="S148">
        <v>-17711</v>
      </c>
      <c r="T148" t="s">
        <v>966</v>
      </c>
      <c r="V148" s="5">
        <f t="shared" si="28"/>
        <v>1</v>
      </c>
      <c r="W148" s="5">
        <f t="shared" si="29"/>
        <v>1</v>
      </c>
      <c r="Y148">
        <v>-17710.400000000001</v>
      </c>
      <c r="Z148">
        <v>919.66</v>
      </c>
      <c r="AA148" s="5">
        <f t="shared" si="30"/>
        <v>0.99996612274857444</v>
      </c>
      <c r="AB148" s="5">
        <f t="shared" si="31"/>
        <v>0.99996612274857444</v>
      </c>
      <c r="AD148">
        <v>-17711</v>
      </c>
      <c r="AE148">
        <v>818.745</v>
      </c>
      <c r="AF148" s="5">
        <f t="shared" si="32"/>
        <v>1</v>
      </c>
    </row>
    <row r="149" spans="3:32">
      <c r="C149" t="s">
        <v>81</v>
      </c>
      <c r="D149">
        <f t="shared" si="22"/>
        <v>-248941</v>
      </c>
      <c r="E149">
        <f t="shared" si="23"/>
        <v>-208961</v>
      </c>
      <c r="G149" t="s">
        <v>969</v>
      </c>
      <c r="H149" t="s">
        <v>967</v>
      </c>
      <c r="I149" t="s">
        <v>969</v>
      </c>
      <c r="J149" s="5" t="str">
        <f t="shared" si="24"/>
        <v/>
      </c>
      <c r="K149" s="5" t="str">
        <f t="shared" si="25"/>
        <v/>
      </c>
      <c r="M149">
        <v>-149908</v>
      </c>
      <c r="N149" t="s">
        <v>968</v>
      </c>
      <c r="P149" s="5">
        <f t="shared" si="26"/>
        <v>0.60218284653793475</v>
      </c>
      <c r="Q149" s="5">
        <f t="shared" si="27"/>
        <v>0.71739702623934609</v>
      </c>
      <c r="S149">
        <v>-208961</v>
      </c>
      <c r="T149" t="s">
        <v>968</v>
      </c>
      <c r="V149" s="5">
        <f t="shared" si="28"/>
        <v>0.83939969711698759</v>
      </c>
      <c r="W149" s="5">
        <f t="shared" si="29"/>
        <v>1</v>
      </c>
      <c r="Y149">
        <v>-113460.84</v>
      </c>
      <c r="Z149">
        <v>229.15</v>
      </c>
      <c r="AA149" s="5">
        <f t="shared" si="30"/>
        <v>0.45577401874339701</v>
      </c>
      <c r="AB149" s="5">
        <f t="shared" si="31"/>
        <v>0.54297615344490113</v>
      </c>
      <c r="AD149">
        <v>-248941</v>
      </c>
      <c r="AE149">
        <v>866.69200000000001</v>
      </c>
      <c r="AF149" s="5">
        <f t="shared" si="32"/>
        <v>1</v>
      </c>
    </row>
    <row r="150" spans="3:32">
      <c r="C150" t="s">
        <v>82</v>
      </c>
      <c r="D150">
        <f t="shared" si="22"/>
        <v>-279818</v>
      </c>
      <c r="E150">
        <f t="shared" si="23"/>
        <v>-266275</v>
      </c>
      <c r="G150" t="s">
        <v>969</v>
      </c>
      <c r="H150" t="s">
        <v>967</v>
      </c>
      <c r="I150" t="s">
        <v>969</v>
      </c>
      <c r="J150" s="5" t="str">
        <f t="shared" si="24"/>
        <v/>
      </c>
      <c r="K150" s="5" t="str">
        <f t="shared" si="25"/>
        <v/>
      </c>
      <c r="M150">
        <v>-218455</v>
      </c>
      <c r="N150" t="s">
        <v>968</v>
      </c>
      <c r="P150" s="5">
        <f t="shared" si="26"/>
        <v>0.78070388609739183</v>
      </c>
      <c r="Q150" s="5">
        <f t="shared" si="27"/>
        <v>0.8204112289925829</v>
      </c>
      <c r="S150">
        <v>-266275</v>
      </c>
      <c r="T150" t="s">
        <v>968</v>
      </c>
      <c r="V150" s="5">
        <f t="shared" si="28"/>
        <v>0.95160068330128866</v>
      </c>
      <c r="W150" s="5">
        <f t="shared" si="29"/>
        <v>1</v>
      </c>
      <c r="Y150">
        <v>-167073.34</v>
      </c>
      <c r="Z150">
        <v>510.16</v>
      </c>
      <c r="AA150" s="5">
        <f t="shared" si="30"/>
        <v>0.59707860109070898</v>
      </c>
      <c r="AB150" s="5">
        <f t="shared" si="31"/>
        <v>0.6274465871749132</v>
      </c>
      <c r="AD150">
        <v>-279818</v>
      </c>
      <c r="AE150">
        <v>840.90899999999999</v>
      </c>
      <c r="AF150" s="5">
        <f t="shared" si="32"/>
        <v>1</v>
      </c>
    </row>
    <row r="151" spans="3:32">
      <c r="C151" t="s">
        <v>441</v>
      </c>
      <c r="D151">
        <f t="shared" si="22"/>
        <v>-114628</v>
      </c>
      <c r="E151">
        <f t="shared" si="23"/>
        <v>-114628</v>
      </c>
      <c r="G151">
        <v>-114628</v>
      </c>
      <c r="H151" t="s">
        <v>966</v>
      </c>
      <c r="I151" t="s">
        <v>999</v>
      </c>
      <c r="J151" s="5">
        <f t="shared" si="24"/>
        <v>1</v>
      </c>
      <c r="K151" s="5">
        <f t="shared" si="25"/>
        <v>1</v>
      </c>
      <c r="M151">
        <v>-6765</v>
      </c>
      <c r="N151" t="s">
        <v>968</v>
      </c>
      <c r="P151" s="5">
        <f t="shared" si="26"/>
        <v>5.9016994102662527E-2</v>
      </c>
      <c r="Q151" s="5">
        <f t="shared" si="27"/>
        <v>5.9016994102662527E-2</v>
      </c>
      <c r="T151" t="s">
        <v>967</v>
      </c>
      <c r="V151" s="5" t="str">
        <f t="shared" si="28"/>
        <v/>
      </c>
      <c r="W151" s="5" t="str">
        <f t="shared" si="29"/>
        <v/>
      </c>
      <c r="Y151">
        <v>-65673.89</v>
      </c>
      <c r="Z151">
        <v>887.65</v>
      </c>
      <c r="AA151" s="5">
        <f t="shared" si="30"/>
        <v>0.57293061032208537</v>
      </c>
      <c r="AB151" s="5">
        <f t="shared" si="31"/>
        <v>0.57293061032208537</v>
      </c>
      <c r="AD151">
        <v>-103682</v>
      </c>
      <c r="AE151">
        <v>832.68499999999995</v>
      </c>
      <c r="AF151" s="5">
        <f t="shared" si="32"/>
        <v>0.90450849705133129</v>
      </c>
    </row>
    <row r="152" spans="3:32">
      <c r="C152" t="s">
        <v>83</v>
      </c>
      <c r="D152">
        <f t="shared" si="22"/>
        <v>-113031</v>
      </c>
      <c r="E152">
        <f t="shared" si="23"/>
        <v>-63143.3</v>
      </c>
      <c r="G152" t="s">
        <v>969</v>
      </c>
      <c r="H152" t="s">
        <v>967</v>
      </c>
      <c r="I152" t="s">
        <v>969</v>
      </c>
      <c r="J152" s="5" t="str">
        <f t="shared" si="24"/>
        <v/>
      </c>
      <c r="K152" s="5" t="str">
        <f t="shared" si="25"/>
        <v/>
      </c>
      <c r="M152">
        <v>-49994</v>
      </c>
      <c r="N152" t="s">
        <v>968</v>
      </c>
      <c r="P152" s="5">
        <f t="shared" si="26"/>
        <v>0.44230343887959939</v>
      </c>
      <c r="Q152" s="5">
        <f t="shared" si="27"/>
        <v>0.79175462796527896</v>
      </c>
      <c r="S152">
        <v>-44771</v>
      </c>
      <c r="T152" t="s">
        <v>968</v>
      </c>
      <c r="V152" s="5">
        <f t="shared" si="28"/>
        <v>0.39609487662676612</v>
      </c>
      <c r="W152" s="5">
        <f t="shared" si="29"/>
        <v>0.70903801353429419</v>
      </c>
      <c r="Y152">
        <v>-63143.3</v>
      </c>
      <c r="Z152">
        <v>792.66</v>
      </c>
      <c r="AA152" s="5">
        <f t="shared" si="30"/>
        <v>0.55863701108545449</v>
      </c>
      <c r="AB152" s="5">
        <f t="shared" si="31"/>
        <v>1</v>
      </c>
      <c r="AD152">
        <v>-113031</v>
      </c>
      <c r="AE152">
        <v>896.31100000000004</v>
      </c>
      <c r="AF152" s="5">
        <f t="shared" si="32"/>
        <v>1</v>
      </c>
    </row>
    <row r="153" spans="3:32">
      <c r="C153" t="s">
        <v>442</v>
      </c>
      <c r="D153">
        <f t="shared" si="22"/>
        <v>-13675</v>
      </c>
      <c r="E153">
        <f t="shared" si="23"/>
        <v>-13675</v>
      </c>
      <c r="G153">
        <v>-13675</v>
      </c>
      <c r="H153" t="s">
        <v>966</v>
      </c>
      <c r="I153" t="s">
        <v>1000</v>
      </c>
      <c r="J153" s="5">
        <f t="shared" si="24"/>
        <v>1</v>
      </c>
      <c r="K153" s="5">
        <f t="shared" si="25"/>
        <v>1</v>
      </c>
      <c r="M153">
        <v>-13675</v>
      </c>
      <c r="N153" t="s">
        <v>966</v>
      </c>
      <c r="P153" s="5">
        <f t="shared" si="26"/>
        <v>1</v>
      </c>
      <c r="Q153" s="5">
        <f t="shared" si="27"/>
        <v>1</v>
      </c>
      <c r="S153">
        <v>-13675</v>
      </c>
      <c r="T153" t="s">
        <v>966</v>
      </c>
      <c r="V153" s="5">
        <f t="shared" si="28"/>
        <v>1</v>
      </c>
      <c r="W153" s="5">
        <f t="shared" si="29"/>
        <v>1</v>
      </c>
      <c r="Y153">
        <v>-13674.4</v>
      </c>
      <c r="Z153">
        <v>750.03</v>
      </c>
      <c r="AA153" s="5">
        <f t="shared" si="30"/>
        <v>0.99995612431444236</v>
      </c>
      <c r="AB153" s="5">
        <f t="shared" si="31"/>
        <v>0.99995612431444236</v>
      </c>
      <c r="AD153">
        <v>-13675</v>
      </c>
      <c r="AE153">
        <v>852.24900000000002</v>
      </c>
      <c r="AF153" s="5">
        <f t="shared" si="32"/>
        <v>1</v>
      </c>
    </row>
    <row r="154" spans="3:32">
      <c r="C154" t="s">
        <v>84</v>
      </c>
      <c r="D154">
        <f t="shared" si="22"/>
        <v>-190729</v>
      </c>
      <c r="E154">
        <f t="shared" si="23"/>
        <v>-107719</v>
      </c>
      <c r="G154" t="s">
        <v>969</v>
      </c>
      <c r="H154" t="s">
        <v>967</v>
      </c>
      <c r="I154" t="s">
        <v>969</v>
      </c>
      <c r="J154" s="5" t="str">
        <f t="shared" si="24"/>
        <v/>
      </c>
      <c r="K154" s="5" t="str">
        <f t="shared" si="25"/>
        <v/>
      </c>
      <c r="M154">
        <v>-69319</v>
      </c>
      <c r="N154" t="s">
        <v>968</v>
      </c>
      <c r="P154" s="5">
        <f t="shared" si="26"/>
        <v>0.36344237111294037</v>
      </c>
      <c r="Q154" s="5">
        <f t="shared" si="27"/>
        <v>0.64351692830419893</v>
      </c>
      <c r="S154">
        <v>-107719</v>
      </c>
      <c r="T154" t="s">
        <v>968</v>
      </c>
      <c r="V154" s="5">
        <f t="shared" si="28"/>
        <v>0.5647751521792701</v>
      </c>
      <c r="W154" s="5">
        <f t="shared" si="29"/>
        <v>1</v>
      </c>
      <c r="Y154">
        <v>-79198.7</v>
      </c>
      <c r="Z154">
        <v>671.06</v>
      </c>
      <c r="AA154" s="5">
        <f t="shared" si="30"/>
        <v>0.41524204499577932</v>
      </c>
      <c r="AB154" s="5">
        <f t="shared" si="31"/>
        <v>0.73523426693526672</v>
      </c>
      <c r="AD154">
        <v>-190729</v>
      </c>
      <c r="AE154">
        <v>852.06799999999998</v>
      </c>
      <c r="AF154" s="5">
        <f t="shared" si="32"/>
        <v>1</v>
      </c>
    </row>
    <row r="155" spans="3:32">
      <c r="C155" t="s">
        <v>85</v>
      </c>
      <c r="D155">
        <f t="shared" si="22"/>
        <v>-267872</v>
      </c>
      <c r="E155">
        <f t="shared" si="23"/>
        <v>-236631</v>
      </c>
      <c r="G155" t="s">
        <v>969</v>
      </c>
      <c r="H155" t="s">
        <v>967</v>
      </c>
      <c r="I155" t="s">
        <v>969</v>
      </c>
      <c r="J155" s="5" t="str">
        <f t="shared" si="24"/>
        <v/>
      </c>
      <c r="K155" s="5" t="str">
        <f t="shared" si="25"/>
        <v/>
      </c>
      <c r="M155">
        <v>-108740</v>
      </c>
      <c r="N155" t="s">
        <v>968</v>
      </c>
      <c r="P155" s="5">
        <f t="shared" si="26"/>
        <v>0.40594015051965116</v>
      </c>
      <c r="Q155" s="5">
        <f t="shared" si="27"/>
        <v>0.45953404245428536</v>
      </c>
      <c r="S155">
        <v>-236631</v>
      </c>
      <c r="T155" t="s">
        <v>968</v>
      </c>
      <c r="V155" s="5">
        <f t="shared" si="28"/>
        <v>0.88337340222195671</v>
      </c>
      <c r="W155" s="5">
        <f t="shared" si="29"/>
        <v>1</v>
      </c>
      <c r="Y155">
        <v>-148106.59</v>
      </c>
      <c r="Z155">
        <v>619.64</v>
      </c>
      <c r="AA155" s="5">
        <f t="shared" si="30"/>
        <v>0.55290060177995459</v>
      </c>
      <c r="AB155" s="5">
        <f t="shared" si="31"/>
        <v>0.62589681825289167</v>
      </c>
      <c r="AD155">
        <v>-267872</v>
      </c>
      <c r="AE155">
        <v>872.14</v>
      </c>
      <c r="AF155" s="5">
        <f t="shared" si="32"/>
        <v>1</v>
      </c>
    </row>
    <row r="156" spans="3:32">
      <c r="C156" t="s">
        <v>443</v>
      </c>
      <c r="D156">
        <f t="shared" si="22"/>
        <v>-61495</v>
      </c>
      <c r="E156">
        <f t="shared" si="23"/>
        <v>-43782.38</v>
      </c>
      <c r="G156" t="s">
        <v>969</v>
      </c>
      <c r="H156" t="s">
        <v>967</v>
      </c>
      <c r="I156" t="s">
        <v>969</v>
      </c>
      <c r="J156" s="5" t="str">
        <f t="shared" si="24"/>
        <v/>
      </c>
      <c r="K156" s="5" t="str">
        <f t="shared" si="25"/>
        <v/>
      </c>
      <c r="M156">
        <v>-39603</v>
      </c>
      <c r="N156" t="s">
        <v>968</v>
      </c>
      <c r="P156" s="5">
        <f t="shared" si="26"/>
        <v>0.64400357752662818</v>
      </c>
      <c r="Q156" s="5">
        <f t="shared" si="27"/>
        <v>0.90454196414173926</v>
      </c>
      <c r="T156" t="s">
        <v>967</v>
      </c>
      <c r="V156" s="5" t="str">
        <f t="shared" si="28"/>
        <v/>
      </c>
      <c r="W156" s="5" t="str">
        <f t="shared" si="29"/>
        <v/>
      </c>
      <c r="Y156">
        <v>-43782.38</v>
      </c>
      <c r="Z156">
        <v>919.05</v>
      </c>
      <c r="AA156" s="5">
        <f t="shared" si="30"/>
        <v>0.71196650134157247</v>
      </c>
      <c r="AB156" s="5">
        <f t="shared" si="31"/>
        <v>1</v>
      </c>
      <c r="AD156">
        <v>-61495</v>
      </c>
      <c r="AE156">
        <v>853.08399999999995</v>
      </c>
      <c r="AF156" s="5">
        <f t="shared" si="32"/>
        <v>1</v>
      </c>
    </row>
    <row r="157" spans="3:32">
      <c r="C157" t="s">
        <v>86</v>
      </c>
      <c r="D157">
        <f t="shared" si="22"/>
        <v>-230243</v>
      </c>
      <c r="E157">
        <f t="shared" si="23"/>
        <v>-133681</v>
      </c>
      <c r="G157" t="s">
        <v>969</v>
      </c>
      <c r="H157" t="s">
        <v>967</v>
      </c>
      <c r="I157" t="s">
        <v>969</v>
      </c>
      <c r="J157" s="5" t="str">
        <f t="shared" si="24"/>
        <v/>
      </c>
      <c r="K157" s="5" t="str">
        <f t="shared" si="25"/>
        <v/>
      </c>
      <c r="M157">
        <v>-58717</v>
      </c>
      <c r="N157" t="s">
        <v>968</v>
      </c>
      <c r="P157" s="5">
        <f t="shared" si="26"/>
        <v>0.25502186820011902</v>
      </c>
      <c r="Q157" s="5">
        <f t="shared" si="27"/>
        <v>0.43923220203319846</v>
      </c>
      <c r="S157">
        <v>-98514</v>
      </c>
      <c r="T157" t="s">
        <v>968</v>
      </c>
      <c r="V157" s="5">
        <f t="shared" si="28"/>
        <v>0.4278696855061826</v>
      </c>
      <c r="W157" s="5">
        <f t="shared" si="29"/>
        <v>0.7369334460394521</v>
      </c>
      <c r="Y157">
        <v>-133681</v>
      </c>
      <c r="Z157">
        <v>849.3</v>
      </c>
      <c r="AA157" s="5">
        <f t="shared" si="30"/>
        <v>0.58060831382495881</v>
      </c>
      <c r="AB157" s="5">
        <f t="shared" si="31"/>
        <v>1</v>
      </c>
      <c r="AD157">
        <v>-230243</v>
      </c>
      <c r="AE157">
        <v>857.05100000000004</v>
      </c>
      <c r="AF157" s="5">
        <f t="shared" si="32"/>
        <v>1</v>
      </c>
    </row>
    <row r="158" spans="3:32">
      <c r="C158" t="s">
        <v>444</v>
      </c>
      <c r="D158">
        <f t="shared" si="22"/>
        <v>-12022</v>
      </c>
      <c r="E158">
        <f t="shared" si="23"/>
        <v>-12022</v>
      </c>
      <c r="G158">
        <v>-12022</v>
      </c>
      <c r="H158" t="s">
        <v>966</v>
      </c>
      <c r="I158" t="s">
        <v>1001</v>
      </c>
      <c r="J158" s="5">
        <f t="shared" si="24"/>
        <v>1</v>
      </c>
      <c r="K158" s="5">
        <f t="shared" si="25"/>
        <v>1</v>
      </c>
      <c r="M158">
        <v>-12022</v>
      </c>
      <c r="N158" t="s">
        <v>966</v>
      </c>
      <c r="P158" s="5">
        <f t="shared" si="26"/>
        <v>1</v>
      </c>
      <c r="Q158" s="5">
        <f t="shared" si="27"/>
        <v>1</v>
      </c>
      <c r="S158">
        <v>-12022</v>
      </c>
      <c r="T158" t="s">
        <v>966</v>
      </c>
      <c r="V158" s="5">
        <f t="shared" si="28"/>
        <v>1</v>
      </c>
      <c r="W158" s="5">
        <f t="shared" si="29"/>
        <v>1</v>
      </c>
      <c r="Y158">
        <v>-12021.41</v>
      </c>
      <c r="Z158">
        <v>866.59</v>
      </c>
      <c r="AA158" s="5">
        <f t="shared" si="30"/>
        <v>0.99995092330726998</v>
      </c>
      <c r="AB158" s="5">
        <f t="shared" si="31"/>
        <v>0.99995092330726998</v>
      </c>
      <c r="AD158">
        <v>-12022</v>
      </c>
      <c r="AE158">
        <v>866.16700000000003</v>
      </c>
      <c r="AF158" s="5">
        <f t="shared" si="32"/>
        <v>1</v>
      </c>
    </row>
    <row r="159" spans="3:32">
      <c r="C159" t="s">
        <v>87</v>
      </c>
      <c r="D159">
        <f t="shared" si="22"/>
        <v>-351272</v>
      </c>
      <c r="E159">
        <f t="shared" si="23"/>
        <v>-218933</v>
      </c>
      <c r="G159" t="s">
        <v>969</v>
      </c>
      <c r="H159" t="s">
        <v>967</v>
      </c>
      <c r="I159" t="s">
        <v>969</v>
      </c>
      <c r="J159" s="5" t="str">
        <f t="shared" si="24"/>
        <v/>
      </c>
      <c r="K159" s="5" t="str">
        <f t="shared" si="25"/>
        <v/>
      </c>
      <c r="M159">
        <v>-136949</v>
      </c>
      <c r="N159" t="s">
        <v>968</v>
      </c>
      <c r="P159" s="5">
        <f t="shared" si="26"/>
        <v>0.3898659728073971</v>
      </c>
      <c r="Q159" s="5">
        <f t="shared" si="27"/>
        <v>0.6255292715122891</v>
      </c>
      <c r="S159">
        <v>-218933</v>
      </c>
      <c r="T159" t="s">
        <v>968</v>
      </c>
      <c r="V159" s="5">
        <f t="shared" si="28"/>
        <v>0.62325776036803393</v>
      </c>
      <c r="W159" s="5">
        <f t="shared" si="29"/>
        <v>1</v>
      </c>
      <c r="Y159">
        <v>-154496.81</v>
      </c>
      <c r="Z159">
        <v>883.81</v>
      </c>
      <c r="AA159" s="5">
        <f t="shared" si="30"/>
        <v>0.43982102188617367</v>
      </c>
      <c r="AB159" s="5">
        <f t="shared" si="31"/>
        <v>0.70568077905112525</v>
      </c>
      <c r="AD159">
        <v>-351272</v>
      </c>
      <c r="AE159">
        <v>832.346</v>
      </c>
      <c r="AF159" s="5">
        <f t="shared" si="32"/>
        <v>1</v>
      </c>
    </row>
    <row r="160" spans="3:32">
      <c r="C160" t="s">
        <v>88</v>
      </c>
      <c r="D160">
        <f t="shared" si="22"/>
        <v>-470678</v>
      </c>
      <c r="E160">
        <f t="shared" si="23"/>
        <v>-470678</v>
      </c>
      <c r="G160" t="s">
        <v>969</v>
      </c>
      <c r="H160" t="s">
        <v>967</v>
      </c>
      <c r="I160" t="s">
        <v>969</v>
      </c>
      <c r="J160" s="5" t="str">
        <f t="shared" si="24"/>
        <v/>
      </c>
      <c r="K160" s="5" t="str">
        <f t="shared" si="25"/>
        <v/>
      </c>
      <c r="M160">
        <v>-315223</v>
      </c>
      <c r="N160" t="s">
        <v>968</v>
      </c>
      <c r="P160" s="5">
        <f t="shared" si="26"/>
        <v>0.66972112569527364</v>
      </c>
      <c r="Q160" s="5">
        <f t="shared" si="27"/>
        <v>0.66972112569527364</v>
      </c>
      <c r="S160">
        <v>-470678</v>
      </c>
      <c r="T160" t="s">
        <v>968</v>
      </c>
      <c r="V160" s="5">
        <f t="shared" si="28"/>
        <v>1</v>
      </c>
      <c r="W160" s="5">
        <f t="shared" si="29"/>
        <v>1</v>
      </c>
      <c r="Y160">
        <v>-227537.19</v>
      </c>
      <c r="Z160">
        <v>935.15</v>
      </c>
      <c r="AA160" s="5">
        <f t="shared" si="30"/>
        <v>0.48342431556180659</v>
      </c>
      <c r="AB160" s="5">
        <f t="shared" si="31"/>
        <v>0.48342431556180659</v>
      </c>
      <c r="AD160">
        <v>-386936</v>
      </c>
      <c r="AE160">
        <v>896.42399999999998</v>
      </c>
      <c r="AF160" s="5">
        <f t="shared" si="32"/>
        <v>0.82208218782267284</v>
      </c>
    </row>
    <row r="161" spans="3:32">
      <c r="C161" t="s">
        <v>445</v>
      </c>
      <c r="D161">
        <f t="shared" si="22"/>
        <v>-117212</v>
      </c>
      <c r="E161">
        <f t="shared" si="23"/>
        <v>-117212</v>
      </c>
      <c r="G161">
        <v>-117212</v>
      </c>
      <c r="H161" t="s">
        <v>966</v>
      </c>
      <c r="I161" t="s">
        <v>1002</v>
      </c>
      <c r="J161" s="5">
        <f t="shared" si="24"/>
        <v>1</v>
      </c>
      <c r="K161" s="5">
        <f t="shared" si="25"/>
        <v>1</v>
      </c>
      <c r="N161" t="s">
        <v>967</v>
      </c>
      <c r="P161" s="5" t="str">
        <f t="shared" si="26"/>
        <v/>
      </c>
      <c r="Q161" s="5" t="str">
        <f t="shared" si="27"/>
        <v/>
      </c>
      <c r="T161" t="s">
        <v>967</v>
      </c>
      <c r="V161" s="5" t="str">
        <f t="shared" si="28"/>
        <v/>
      </c>
      <c r="W161" s="5" t="str">
        <f t="shared" si="29"/>
        <v/>
      </c>
      <c r="Y161">
        <v>-99034.2</v>
      </c>
      <c r="Z161">
        <v>879.88</v>
      </c>
      <c r="AA161" s="5">
        <f t="shared" si="30"/>
        <v>0.84491519639627344</v>
      </c>
      <c r="AB161" s="5">
        <f t="shared" si="31"/>
        <v>0.84491519639627344</v>
      </c>
      <c r="AD161">
        <v>-117212</v>
      </c>
      <c r="AE161">
        <v>863.77</v>
      </c>
      <c r="AF161" s="5">
        <f t="shared" si="32"/>
        <v>1</v>
      </c>
    </row>
    <row r="162" spans="3:32">
      <c r="C162" t="s">
        <v>89</v>
      </c>
      <c r="D162">
        <f t="shared" si="22"/>
        <v>-125951</v>
      </c>
      <c r="E162">
        <f t="shared" si="23"/>
        <v>-76618.97</v>
      </c>
      <c r="G162" t="s">
        <v>969</v>
      </c>
      <c r="H162" t="s">
        <v>967</v>
      </c>
      <c r="I162" t="s">
        <v>969</v>
      </c>
      <c r="J162" s="5" t="str">
        <f t="shared" si="24"/>
        <v/>
      </c>
      <c r="K162" s="5" t="str">
        <f t="shared" si="25"/>
        <v/>
      </c>
      <c r="M162">
        <v>-48952</v>
      </c>
      <c r="N162" t="s">
        <v>968</v>
      </c>
      <c r="P162" s="5">
        <f t="shared" si="26"/>
        <v>0.38865908170637786</v>
      </c>
      <c r="Q162" s="5">
        <f t="shared" si="27"/>
        <v>0.63890182809818508</v>
      </c>
      <c r="S162">
        <v>-48020</v>
      </c>
      <c r="T162" t="s">
        <v>968</v>
      </c>
      <c r="V162" s="5">
        <f t="shared" si="28"/>
        <v>0.38125937864725173</v>
      </c>
      <c r="W162" s="5">
        <f t="shared" si="29"/>
        <v>0.62673773870883409</v>
      </c>
      <c r="Y162">
        <v>-76618.97</v>
      </c>
      <c r="Z162">
        <v>931.24</v>
      </c>
      <c r="AA162" s="5">
        <f t="shared" si="30"/>
        <v>0.60832363379409449</v>
      </c>
      <c r="AB162" s="5">
        <f t="shared" si="31"/>
        <v>1</v>
      </c>
      <c r="AD162">
        <v>-125951</v>
      </c>
      <c r="AE162">
        <v>877.00699999999995</v>
      </c>
      <c r="AF162" s="5">
        <f t="shared" si="32"/>
        <v>1</v>
      </c>
    </row>
    <row r="163" spans="3:32">
      <c r="C163" t="s">
        <v>446</v>
      </c>
      <c r="D163">
        <f t="shared" si="22"/>
        <v>-6765</v>
      </c>
      <c r="E163">
        <f t="shared" si="23"/>
        <v>-6765</v>
      </c>
      <c r="G163">
        <v>-6765</v>
      </c>
      <c r="H163" t="s">
        <v>966</v>
      </c>
      <c r="I163" t="s">
        <v>1003</v>
      </c>
      <c r="J163" s="5">
        <f t="shared" si="24"/>
        <v>1</v>
      </c>
      <c r="K163" s="5">
        <f t="shared" si="25"/>
        <v>1</v>
      </c>
      <c r="M163">
        <v>-6765</v>
      </c>
      <c r="N163" t="s">
        <v>966</v>
      </c>
      <c r="P163" s="5">
        <f t="shared" si="26"/>
        <v>1</v>
      </c>
      <c r="Q163" s="5">
        <f t="shared" si="27"/>
        <v>1</v>
      </c>
      <c r="S163">
        <v>-6765</v>
      </c>
      <c r="T163" t="s">
        <v>966</v>
      </c>
      <c r="V163" s="5">
        <f t="shared" si="28"/>
        <v>1</v>
      </c>
      <c r="W163" s="5">
        <f t="shared" si="29"/>
        <v>1</v>
      </c>
      <c r="Y163">
        <v>-6764.21</v>
      </c>
      <c r="Z163">
        <v>628.54</v>
      </c>
      <c r="AA163" s="5">
        <f t="shared" si="30"/>
        <v>0.9998832224685883</v>
      </c>
      <c r="AB163" s="5">
        <f t="shared" si="31"/>
        <v>0.9998832224685883</v>
      </c>
      <c r="AD163">
        <v>-6765</v>
      </c>
      <c r="AE163">
        <v>895.35299999999995</v>
      </c>
      <c r="AF163" s="5">
        <f t="shared" si="32"/>
        <v>1</v>
      </c>
    </row>
    <row r="164" spans="3:32">
      <c r="C164" t="s">
        <v>90</v>
      </c>
      <c r="D164">
        <f t="shared" si="22"/>
        <v>-184019</v>
      </c>
      <c r="E164">
        <f t="shared" si="23"/>
        <v>-109460</v>
      </c>
      <c r="G164" t="s">
        <v>969</v>
      </c>
      <c r="H164" t="s">
        <v>967</v>
      </c>
      <c r="I164" t="s">
        <v>969</v>
      </c>
      <c r="J164" s="5" t="str">
        <f t="shared" si="24"/>
        <v/>
      </c>
      <c r="K164" s="5" t="str">
        <f t="shared" si="25"/>
        <v/>
      </c>
      <c r="M164">
        <v>-82548</v>
      </c>
      <c r="N164" t="s">
        <v>968</v>
      </c>
      <c r="P164" s="5">
        <f t="shared" si="26"/>
        <v>0.44858411359696554</v>
      </c>
      <c r="Q164" s="5">
        <f t="shared" si="27"/>
        <v>0.75413849808149092</v>
      </c>
      <c r="S164">
        <v>-109460</v>
      </c>
      <c r="T164" t="s">
        <v>968</v>
      </c>
      <c r="V164" s="5">
        <f t="shared" si="28"/>
        <v>0.59482988169699869</v>
      </c>
      <c r="W164" s="5">
        <f t="shared" si="29"/>
        <v>1</v>
      </c>
      <c r="Y164">
        <v>-91974.91</v>
      </c>
      <c r="Z164">
        <v>833.37</v>
      </c>
      <c r="AA164" s="5">
        <f t="shared" si="30"/>
        <v>0.49981203027948201</v>
      </c>
      <c r="AB164" s="5">
        <f t="shared" si="31"/>
        <v>0.84026046044217073</v>
      </c>
      <c r="AD164">
        <v>-184019</v>
      </c>
      <c r="AE164">
        <v>858.04300000000001</v>
      </c>
      <c r="AF164" s="5">
        <f t="shared" si="32"/>
        <v>1</v>
      </c>
    </row>
    <row r="165" spans="3:32">
      <c r="C165" t="s">
        <v>91</v>
      </c>
      <c r="D165">
        <f t="shared" si="22"/>
        <v>-308462</v>
      </c>
      <c r="E165">
        <f t="shared" si="23"/>
        <v>-243396</v>
      </c>
      <c r="G165" t="s">
        <v>969</v>
      </c>
      <c r="H165" t="s">
        <v>967</v>
      </c>
      <c r="I165" t="s">
        <v>969</v>
      </c>
      <c r="J165" s="5" t="str">
        <f t="shared" si="24"/>
        <v/>
      </c>
      <c r="K165" s="5" t="str">
        <f t="shared" si="25"/>
        <v/>
      </c>
      <c r="M165">
        <v>-188706</v>
      </c>
      <c r="N165" t="s">
        <v>968</v>
      </c>
      <c r="P165" s="5">
        <f t="shared" si="26"/>
        <v>0.61176417192393229</v>
      </c>
      <c r="Q165" s="5">
        <f t="shared" si="27"/>
        <v>0.77530444214366712</v>
      </c>
      <c r="S165">
        <v>-243396</v>
      </c>
      <c r="T165" t="s">
        <v>968</v>
      </c>
      <c r="V165" s="5">
        <f t="shared" si="28"/>
        <v>0.78906315850898978</v>
      </c>
      <c r="W165" s="5">
        <f t="shared" si="29"/>
        <v>1</v>
      </c>
      <c r="Y165">
        <v>-164181.5</v>
      </c>
      <c r="Z165">
        <v>932.65</v>
      </c>
      <c r="AA165" s="5">
        <f t="shared" si="30"/>
        <v>0.53225843053601418</v>
      </c>
      <c r="AB165" s="5">
        <f t="shared" si="31"/>
        <v>0.67454477477033314</v>
      </c>
      <c r="AD165">
        <v>-308462</v>
      </c>
      <c r="AE165">
        <v>884.28499999999997</v>
      </c>
      <c r="AF165" s="5">
        <f t="shared" si="32"/>
        <v>1</v>
      </c>
    </row>
    <row r="166" spans="3:32">
      <c r="C166" t="s">
        <v>447</v>
      </c>
      <c r="D166">
        <f t="shared" si="22"/>
        <v>-57314</v>
      </c>
      <c r="E166">
        <f t="shared" si="23"/>
        <v>-44304</v>
      </c>
      <c r="G166" t="s">
        <v>969</v>
      </c>
      <c r="H166" t="s">
        <v>967</v>
      </c>
      <c r="I166" t="s">
        <v>969</v>
      </c>
      <c r="J166" s="5" t="str">
        <f t="shared" si="24"/>
        <v/>
      </c>
      <c r="K166" s="5" t="str">
        <f t="shared" si="25"/>
        <v/>
      </c>
      <c r="N166" t="s">
        <v>967</v>
      </c>
      <c r="P166" s="5" t="str">
        <f t="shared" si="26"/>
        <v/>
      </c>
      <c r="Q166" s="5" t="str">
        <f t="shared" si="27"/>
        <v/>
      </c>
      <c r="T166" t="s">
        <v>967</v>
      </c>
      <c r="V166" s="5" t="str">
        <f t="shared" si="28"/>
        <v/>
      </c>
      <c r="W166" s="5" t="str">
        <f t="shared" si="29"/>
        <v/>
      </c>
      <c r="Y166">
        <v>-44304</v>
      </c>
      <c r="Z166">
        <v>879.03</v>
      </c>
      <c r="AA166" s="5">
        <f t="shared" si="30"/>
        <v>0.77300485047283385</v>
      </c>
      <c r="AB166" s="5">
        <f t="shared" si="31"/>
        <v>1</v>
      </c>
      <c r="AD166">
        <v>-57314</v>
      </c>
      <c r="AE166">
        <v>862.87800000000004</v>
      </c>
      <c r="AF166" s="5">
        <f t="shared" si="32"/>
        <v>1</v>
      </c>
    </row>
    <row r="167" spans="3:32">
      <c r="C167" t="s">
        <v>92</v>
      </c>
      <c r="D167">
        <f t="shared" si="22"/>
        <v>-240812</v>
      </c>
      <c r="E167">
        <f t="shared" si="23"/>
        <v>-240812</v>
      </c>
      <c r="G167">
        <v>-240812</v>
      </c>
      <c r="H167" t="s">
        <v>966</v>
      </c>
      <c r="I167" t="s">
        <v>1004</v>
      </c>
      <c r="J167" s="5">
        <f t="shared" si="24"/>
        <v>1</v>
      </c>
      <c r="K167" s="5">
        <f t="shared" si="25"/>
        <v>1</v>
      </c>
      <c r="M167">
        <v>-76622</v>
      </c>
      <c r="N167" t="s">
        <v>968</v>
      </c>
      <c r="P167" s="5">
        <f t="shared" si="26"/>
        <v>0.31818181818181818</v>
      </c>
      <c r="Q167" s="5">
        <f t="shared" si="27"/>
        <v>0.31818181818181818</v>
      </c>
      <c r="S167">
        <v>-109460</v>
      </c>
      <c r="T167" t="s">
        <v>968</v>
      </c>
      <c r="V167" s="5">
        <f t="shared" si="28"/>
        <v>0.45454545454545453</v>
      </c>
      <c r="W167" s="5">
        <f t="shared" si="29"/>
        <v>0.45454545454545453</v>
      </c>
      <c r="Y167">
        <v>-164186.53</v>
      </c>
      <c r="Z167">
        <v>227.81</v>
      </c>
      <c r="AA167" s="5">
        <f t="shared" si="30"/>
        <v>0.68180377223726396</v>
      </c>
      <c r="AB167" s="5">
        <f t="shared" si="31"/>
        <v>0.68180377223726396</v>
      </c>
      <c r="AD167">
        <v>-240812</v>
      </c>
      <c r="AE167">
        <v>841.83299999999997</v>
      </c>
      <c r="AF167" s="5">
        <f t="shared" si="32"/>
        <v>1</v>
      </c>
    </row>
    <row r="168" spans="3:32">
      <c r="C168" t="s">
        <v>448</v>
      </c>
      <c r="D168">
        <f t="shared" si="22"/>
        <v>-10946</v>
      </c>
      <c r="E168">
        <f t="shared" si="23"/>
        <v>-10946</v>
      </c>
      <c r="G168">
        <v>-10946</v>
      </c>
      <c r="H168" t="s">
        <v>966</v>
      </c>
      <c r="I168" t="s">
        <v>1005</v>
      </c>
      <c r="J168" s="5">
        <f t="shared" si="24"/>
        <v>1</v>
      </c>
      <c r="K168" s="5">
        <f t="shared" si="25"/>
        <v>1</v>
      </c>
      <c r="M168">
        <v>-10946</v>
      </c>
      <c r="N168" t="s">
        <v>966</v>
      </c>
      <c r="P168" s="5">
        <f t="shared" si="26"/>
        <v>1</v>
      </c>
      <c r="Q168" s="5">
        <f t="shared" si="27"/>
        <v>1</v>
      </c>
      <c r="S168">
        <v>-10946</v>
      </c>
      <c r="T168" t="s">
        <v>966</v>
      </c>
      <c r="V168" s="5">
        <f t="shared" si="28"/>
        <v>1</v>
      </c>
      <c r="W168" s="5">
        <f t="shared" si="29"/>
        <v>1</v>
      </c>
      <c r="Y168">
        <v>-10945.52</v>
      </c>
      <c r="Z168">
        <v>878.73</v>
      </c>
      <c r="AA168" s="5">
        <f t="shared" si="30"/>
        <v>0.99995614836469948</v>
      </c>
      <c r="AB168" s="5">
        <f t="shared" si="31"/>
        <v>0.99995614836469948</v>
      </c>
      <c r="AD168">
        <v>-10946</v>
      </c>
      <c r="AE168">
        <v>833.20600000000002</v>
      </c>
      <c r="AF168" s="5">
        <f t="shared" si="32"/>
        <v>1</v>
      </c>
    </row>
    <row r="169" spans="3:32">
      <c r="C169" t="s">
        <v>93</v>
      </c>
      <c r="D169">
        <f t="shared" si="22"/>
        <v>-361218</v>
      </c>
      <c r="E169">
        <f t="shared" si="23"/>
        <v>-229860.44</v>
      </c>
      <c r="G169" t="s">
        <v>969</v>
      </c>
      <c r="H169" t="s">
        <v>967</v>
      </c>
      <c r="I169" t="s">
        <v>969</v>
      </c>
      <c r="J169" s="5" t="str">
        <f t="shared" si="24"/>
        <v/>
      </c>
      <c r="K169" s="5" t="str">
        <f t="shared" si="25"/>
        <v/>
      </c>
      <c r="M169">
        <v>-207974</v>
      </c>
      <c r="N169" t="s">
        <v>968</v>
      </c>
      <c r="P169" s="5">
        <f t="shared" si="26"/>
        <v>0.5757575757575758</v>
      </c>
      <c r="Q169" s="5">
        <f t="shared" si="27"/>
        <v>0.90478378967690132</v>
      </c>
      <c r="S169">
        <v>-218920</v>
      </c>
      <c r="T169" t="s">
        <v>968</v>
      </c>
      <c r="V169" s="5">
        <f t="shared" si="28"/>
        <v>0.60606060606060608</v>
      </c>
      <c r="W169" s="5">
        <f t="shared" si="29"/>
        <v>0.95240398913358038</v>
      </c>
      <c r="Y169">
        <v>-229860.44</v>
      </c>
      <c r="Z169">
        <v>406.99</v>
      </c>
      <c r="AA169" s="5">
        <f t="shared" si="30"/>
        <v>0.63634824399670009</v>
      </c>
      <c r="AB169" s="5">
        <f t="shared" si="31"/>
        <v>1</v>
      </c>
      <c r="AD169">
        <v>-361218</v>
      </c>
      <c r="AE169">
        <v>834.14599999999996</v>
      </c>
      <c r="AF169" s="5">
        <f t="shared" si="32"/>
        <v>1</v>
      </c>
    </row>
    <row r="170" spans="3:32">
      <c r="C170" t="s">
        <v>94</v>
      </c>
      <c r="D170">
        <f t="shared" si="22"/>
        <v>-623922</v>
      </c>
      <c r="E170">
        <f t="shared" si="23"/>
        <v>-623922</v>
      </c>
      <c r="G170">
        <v>-623922</v>
      </c>
      <c r="H170" t="s">
        <v>966</v>
      </c>
      <c r="I170" t="s">
        <v>1006</v>
      </c>
      <c r="J170" s="5">
        <f t="shared" si="24"/>
        <v>1</v>
      </c>
      <c r="K170" s="5">
        <f t="shared" si="25"/>
        <v>1</v>
      </c>
      <c r="M170">
        <v>-470678</v>
      </c>
      <c r="N170" t="s">
        <v>968</v>
      </c>
      <c r="P170" s="5">
        <f t="shared" si="26"/>
        <v>0.75438596491228072</v>
      </c>
      <c r="Q170" s="5">
        <f t="shared" si="27"/>
        <v>0.75438596491228072</v>
      </c>
      <c r="S170">
        <v>-470678</v>
      </c>
      <c r="T170" t="s">
        <v>968</v>
      </c>
      <c r="V170" s="5">
        <f t="shared" si="28"/>
        <v>0.75438596491228072</v>
      </c>
      <c r="W170" s="5">
        <f t="shared" si="29"/>
        <v>0.75438596491228072</v>
      </c>
      <c r="Y170">
        <v>-394048.09</v>
      </c>
      <c r="Z170">
        <v>642.6</v>
      </c>
      <c r="AA170" s="5">
        <f t="shared" si="30"/>
        <v>0.63156626950163641</v>
      </c>
      <c r="AB170" s="5">
        <f t="shared" si="31"/>
        <v>0.63156626950163641</v>
      </c>
      <c r="AD170">
        <v>-623922</v>
      </c>
      <c r="AE170">
        <v>833.43</v>
      </c>
      <c r="AF170" s="5">
        <f t="shared" si="32"/>
        <v>1</v>
      </c>
    </row>
    <row r="171" spans="3:32">
      <c r="C171" t="s">
        <v>449</v>
      </c>
      <c r="D171">
        <f t="shared" si="22"/>
        <v>-109460</v>
      </c>
      <c r="E171">
        <f t="shared" si="23"/>
        <v>-109460</v>
      </c>
      <c r="G171">
        <v>-109460</v>
      </c>
      <c r="H171" t="s">
        <v>966</v>
      </c>
      <c r="I171" t="s">
        <v>1007</v>
      </c>
      <c r="J171" s="5">
        <f t="shared" si="24"/>
        <v>1</v>
      </c>
      <c r="K171" s="5">
        <f t="shared" si="25"/>
        <v>1</v>
      </c>
      <c r="M171">
        <v>0</v>
      </c>
      <c r="N171" t="s">
        <v>968</v>
      </c>
      <c r="P171" s="5">
        <f t="shared" si="26"/>
        <v>0</v>
      </c>
      <c r="Q171" s="5">
        <f t="shared" si="27"/>
        <v>0</v>
      </c>
      <c r="S171">
        <v>-43784</v>
      </c>
      <c r="T171" t="s">
        <v>968</v>
      </c>
      <c r="V171" s="5">
        <f t="shared" si="28"/>
        <v>0.4</v>
      </c>
      <c r="W171" s="5">
        <f t="shared" si="29"/>
        <v>0.4</v>
      </c>
      <c r="Y171">
        <v>-98513.41</v>
      </c>
      <c r="Z171">
        <v>892.69</v>
      </c>
      <c r="AA171" s="5">
        <f t="shared" si="30"/>
        <v>0.89999460990316105</v>
      </c>
      <c r="AB171" s="5">
        <f t="shared" si="31"/>
        <v>0.89999460990316105</v>
      </c>
      <c r="AD171">
        <v>-109460</v>
      </c>
      <c r="AE171">
        <v>857.63099999999997</v>
      </c>
      <c r="AF171" s="5">
        <f t="shared" si="32"/>
        <v>1</v>
      </c>
    </row>
    <row r="172" spans="3:32">
      <c r="C172" t="s">
        <v>95</v>
      </c>
      <c r="D172">
        <f t="shared" si="22"/>
        <v>-120406</v>
      </c>
      <c r="E172">
        <f t="shared" si="23"/>
        <v>-120406</v>
      </c>
      <c r="G172">
        <v>-120406</v>
      </c>
      <c r="H172" t="s">
        <v>966</v>
      </c>
      <c r="I172" t="s">
        <v>1008</v>
      </c>
      <c r="J172" s="5">
        <f t="shared" si="24"/>
        <v>1</v>
      </c>
      <c r="K172" s="5">
        <f t="shared" si="25"/>
        <v>1</v>
      </c>
      <c r="M172">
        <v>-32838</v>
      </c>
      <c r="N172" t="s">
        <v>968</v>
      </c>
      <c r="P172" s="5">
        <f t="shared" si="26"/>
        <v>0.27272727272727271</v>
      </c>
      <c r="Q172" s="5">
        <f t="shared" si="27"/>
        <v>0.27272727272727271</v>
      </c>
      <c r="S172">
        <v>-98514</v>
      </c>
      <c r="T172" t="s">
        <v>968</v>
      </c>
      <c r="V172" s="5">
        <f t="shared" si="28"/>
        <v>0.81818181818181823</v>
      </c>
      <c r="W172" s="5">
        <f t="shared" si="29"/>
        <v>0.81818181818181823</v>
      </c>
      <c r="Y172">
        <v>-98512.58</v>
      </c>
      <c r="Z172">
        <v>926.28</v>
      </c>
      <c r="AA172" s="5">
        <f t="shared" si="30"/>
        <v>0.81817002474959721</v>
      </c>
      <c r="AB172" s="5">
        <f t="shared" si="31"/>
        <v>0.81817002474959721</v>
      </c>
      <c r="AD172">
        <v>-120406</v>
      </c>
      <c r="AE172">
        <v>858.36800000000005</v>
      </c>
      <c r="AF172" s="5">
        <f t="shared" si="32"/>
        <v>1</v>
      </c>
    </row>
    <row r="173" spans="3:32">
      <c r="C173" t="s">
        <v>450</v>
      </c>
      <c r="D173">
        <f t="shared" si="22"/>
        <v>0</v>
      </c>
      <c r="E173">
        <f t="shared" si="23"/>
        <v>0</v>
      </c>
      <c r="G173">
        <v>0</v>
      </c>
      <c r="H173" t="s">
        <v>966</v>
      </c>
      <c r="I173" t="s">
        <v>1009</v>
      </c>
      <c r="J173" s="5">
        <f t="shared" si="24"/>
        <v>1</v>
      </c>
      <c r="K173" s="5">
        <f t="shared" si="25"/>
        <v>1</v>
      </c>
      <c r="M173">
        <v>0</v>
      </c>
      <c r="N173" t="s">
        <v>966</v>
      </c>
      <c r="P173" s="5">
        <f t="shared" si="26"/>
        <v>1</v>
      </c>
      <c r="Q173" s="5">
        <f t="shared" si="27"/>
        <v>1</v>
      </c>
      <c r="S173">
        <v>0</v>
      </c>
      <c r="T173" t="s">
        <v>966</v>
      </c>
      <c r="V173" s="5">
        <f t="shared" si="28"/>
        <v>1</v>
      </c>
      <c r="W173" s="5">
        <f t="shared" si="29"/>
        <v>1</v>
      </c>
      <c r="Y173">
        <v>0.31</v>
      </c>
      <c r="Z173">
        <v>587.61</v>
      </c>
      <c r="AA173" s="5">
        <f t="shared" si="30"/>
        <v>1</v>
      </c>
      <c r="AB173" s="5">
        <f t="shared" si="31"/>
        <v>1</v>
      </c>
      <c r="AD173">
        <v>0</v>
      </c>
      <c r="AE173">
        <v>855.91800000000001</v>
      </c>
      <c r="AF173" s="5">
        <f t="shared" si="32"/>
        <v>1</v>
      </c>
    </row>
    <row r="174" spans="3:32">
      <c r="C174" t="s">
        <v>96</v>
      </c>
      <c r="D174">
        <f t="shared" si="22"/>
        <v>-186082</v>
      </c>
      <c r="E174">
        <f t="shared" si="23"/>
        <v>-186082</v>
      </c>
      <c r="G174">
        <v>-186082</v>
      </c>
      <c r="H174" t="s">
        <v>966</v>
      </c>
      <c r="I174" t="s">
        <v>1010</v>
      </c>
      <c r="J174" s="5">
        <f t="shared" si="24"/>
        <v>1</v>
      </c>
      <c r="K174" s="5">
        <f t="shared" si="25"/>
        <v>1</v>
      </c>
      <c r="M174">
        <v>-98514</v>
      </c>
      <c r="N174" t="s">
        <v>968</v>
      </c>
      <c r="P174" s="5">
        <f t="shared" si="26"/>
        <v>0.52941176470588236</v>
      </c>
      <c r="Q174" s="5">
        <f t="shared" si="27"/>
        <v>0.52941176470588236</v>
      </c>
      <c r="S174">
        <v>-109460</v>
      </c>
      <c r="T174" t="s">
        <v>968</v>
      </c>
      <c r="V174" s="5">
        <f t="shared" si="28"/>
        <v>0.58823529411764708</v>
      </c>
      <c r="W174" s="5">
        <f t="shared" si="29"/>
        <v>0.58823529411764708</v>
      </c>
      <c r="Y174">
        <v>-153241.62</v>
      </c>
      <c r="Z174">
        <v>785.22</v>
      </c>
      <c r="AA174" s="5">
        <f t="shared" si="30"/>
        <v>0.82351662170440987</v>
      </c>
      <c r="AB174" s="5">
        <f t="shared" si="31"/>
        <v>0.82351662170440987</v>
      </c>
      <c r="AD174">
        <v>-186082</v>
      </c>
      <c r="AE174">
        <v>857.84400000000005</v>
      </c>
      <c r="AF174" s="5">
        <f t="shared" si="32"/>
        <v>1</v>
      </c>
    </row>
    <row r="175" spans="3:32">
      <c r="C175" t="s">
        <v>97</v>
      </c>
      <c r="D175">
        <f t="shared" si="22"/>
        <v>-317434</v>
      </c>
      <c r="E175">
        <f t="shared" si="23"/>
        <v>-273647</v>
      </c>
      <c r="G175" t="s">
        <v>969</v>
      </c>
      <c r="H175" t="s">
        <v>967</v>
      </c>
      <c r="I175" t="s">
        <v>969</v>
      </c>
      <c r="J175" s="5" t="str">
        <f t="shared" si="24"/>
        <v/>
      </c>
      <c r="K175" s="5" t="str">
        <f t="shared" si="25"/>
        <v/>
      </c>
      <c r="M175">
        <v>-229866</v>
      </c>
      <c r="N175" t="s">
        <v>968</v>
      </c>
      <c r="P175" s="5">
        <f t="shared" si="26"/>
        <v>0.72413793103448276</v>
      </c>
      <c r="Q175" s="5">
        <f t="shared" si="27"/>
        <v>0.84000920894436992</v>
      </c>
      <c r="S175">
        <v>-240812</v>
      </c>
      <c r="T175" t="s">
        <v>968</v>
      </c>
      <c r="V175" s="5">
        <f t="shared" si="28"/>
        <v>0.75862068965517238</v>
      </c>
      <c r="W175" s="5">
        <f t="shared" si="29"/>
        <v>0.88000964746553045</v>
      </c>
      <c r="Y175">
        <v>-273647</v>
      </c>
      <c r="Z175">
        <v>839.31</v>
      </c>
      <c r="AA175" s="5">
        <f t="shared" si="30"/>
        <v>0.8620595147337714</v>
      </c>
      <c r="AB175" s="5">
        <f t="shared" si="31"/>
        <v>1</v>
      </c>
      <c r="AD175">
        <v>-317434</v>
      </c>
      <c r="AE175">
        <v>853.88699999999994</v>
      </c>
      <c r="AF175" s="5">
        <f t="shared" si="32"/>
        <v>1</v>
      </c>
    </row>
    <row r="176" spans="3:32">
      <c r="C176" t="s">
        <v>451</v>
      </c>
      <c r="D176">
        <f t="shared" si="22"/>
        <v>-54730</v>
      </c>
      <c r="E176">
        <f t="shared" si="23"/>
        <v>-54730</v>
      </c>
      <c r="G176">
        <v>-54730</v>
      </c>
      <c r="H176" t="s">
        <v>966</v>
      </c>
      <c r="I176" t="s">
        <v>1011</v>
      </c>
      <c r="J176" s="5">
        <f t="shared" si="24"/>
        <v>1</v>
      </c>
      <c r="K176" s="5">
        <f t="shared" si="25"/>
        <v>1</v>
      </c>
      <c r="M176">
        <v>0</v>
      </c>
      <c r="N176" t="s">
        <v>968</v>
      </c>
      <c r="P176" s="5">
        <f t="shared" si="26"/>
        <v>0</v>
      </c>
      <c r="Q176" s="5">
        <f t="shared" si="27"/>
        <v>0</v>
      </c>
      <c r="S176">
        <v>-43784</v>
      </c>
      <c r="T176" t="s">
        <v>968</v>
      </c>
      <c r="V176" s="5">
        <f t="shared" si="28"/>
        <v>0.8</v>
      </c>
      <c r="W176" s="5">
        <f t="shared" si="29"/>
        <v>0.8</v>
      </c>
      <c r="Y176">
        <v>-54729.42</v>
      </c>
      <c r="Z176">
        <v>240.61</v>
      </c>
      <c r="AA176" s="5">
        <f t="shared" si="30"/>
        <v>0.99998940252146895</v>
      </c>
      <c r="AB176" s="5">
        <f t="shared" si="31"/>
        <v>0.99998940252146895</v>
      </c>
      <c r="AD176">
        <v>-54730</v>
      </c>
      <c r="AE176">
        <v>856.68399999999997</v>
      </c>
      <c r="AF176" s="5">
        <f t="shared" si="32"/>
        <v>1</v>
      </c>
    </row>
    <row r="177" spans="3:32">
      <c r="C177" t="s">
        <v>98</v>
      </c>
      <c r="D177">
        <f t="shared" si="22"/>
        <v>-23800</v>
      </c>
      <c r="E177">
        <f t="shared" si="23"/>
        <v>-13194.21</v>
      </c>
      <c r="G177" t="s">
        <v>969</v>
      </c>
      <c r="H177" t="s">
        <v>967</v>
      </c>
      <c r="I177" t="s">
        <v>969</v>
      </c>
      <c r="J177" s="5" t="str">
        <f t="shared" si="24"/>
        <v/>
      </c>
      <c r="K177" s="5" t="str">
        <f t="shared" si="25"/>
        <v/>
      </c>
      <c r="M177">
        <v>-13150</v>
      </c>
      <c r="N177" t="s">
        <v>968</v>
      </c>
      <c r="P177" s="5">
        <f t="shared" si="26"/>
        <v>0.55252100840336138</v>
      </c>
      <c r="Q177" s="5">
        <f t="shared" si="27"/>
        <v>0.99664928783155649</v>
      </c>
      <c r="S177">
        <v>-12000</v>
      </c>
      <c r="T177" t="s">
        <v>968</v>
      </c>
      <c r="V177" s="5">
        <f t="shared" si="28"/>
        <v>0.50420168067226889</v>
      </c>
      <c r="W177" s="5">
        <f t="shared" si="29"/>
        <v>0.90948984440902492</v>
      </c>
      <c r="Y177">
        <v>-13194.21</v>
      </c>
      <c r="Z177">
        <v>500.8</v>
      </c>
      <c r="AA177" s="5">
        <f t="shared" si="30"/>
        <v>0.55437857142857139</v>
      </c>
      <c r="AB177" s="5">
        <f t="shared" si="31"/>
        <v>1</v>
      </c>
      <c r="AD177">
        <v>-23800</v>
      </c>
      <c r="AE177">
        <v>868.755</v>
      </c>
      <c r="AF177" s="5">
        <f t="shared" si="32"/>
        <v>1</v>
      </c>
    </row>
    <row r="178" spans="3:32">
      <c r="C178" t="s">
        <v>452</v>
      </c>
      <c r="D178">
        <f t="shared" si="22"/>
        <v>-10000</v>
      </c>
      <c r="E178">
        <f t="shared" si="23"/>
        <v>-10000</v>
      </c>
      <c r="G178">
        <v>-10000</v>
      </c>
      <c r="H178" t="s">
        <v>966</v>
      </c>
      <c r="I178" t="s">
        <v>1012</v>
      </c>
      <c r="J178" s="5">
        <f t="shared" si="24"/>
        <v>1</v>
      </c>
      <c r="K178" s="5">
        <f t="shared" si="25"/>
        <v>1</v>
      </c>
      <c r="M178">
        <v>-10000</v>
      </c>
      <c r="N178" t="s">
        <v>968</v>
      </c>
      <c r="P178" s="5">
        <f t="shared" si="26"/>
        <v>1</v>
      </c>
      <c r="Q178" s="5">
        <f t="shared" si="27"/>
        <v>1</v>
      </c>
      <c r="S178">
        <v>-6800</v>
      </c>
      <c r="T178" t="s">
        <v>968</v>
      </c>
      <c r="V178" s="5">
        <f t="shared" si="28"/>
        <v>0.68</v>
      </c>
      <c r="W178" s="5">
        <f t="shared" si="29"/>
        <v>0.68</v>
      </c>
      <c r="Y178">
        <v>-9699.4</v>
      </c>
      <c r="Z178">
        <v>822.3</v>
      </c>
      <c r="AA178" s="5">
        <f t="shared" si="30"/>
        <v>0.96993999999999991</v>
      </c>
      <c r="AB178" s="5">
        <f t="shared" si="31"/>
        <v>0.96993999999999991</v>
      </c>
      <c r="AD178">
        <v>-10000</v>
      </c>
      <c r="AE178">
        <v>866.82399999999996</v>
      </c>
      <c r="AF178" s="5">
        <f t="shared" si="32"/>
        <v>1</v>
      </c>
    </row>
    <row r="179" spans="3:32">
      <c r="C179" t="s">
        <v>99</v>
      </c>
      <c r="D179">
        <f t="shared" si="22"/>
        <v>-25000</v>
      </c>
      <c r="E179">
        <f t="shared" si="23"/>
        <v>-22950</v>
      </c>
      <c r="G179" t="s">
        <v>969</v>
      </c>
      <c r="H179" t="s">
        <v>967</v>
      </c>
      <c r="I179" t="s">
        <v>969</v>
      </c>
      <c r="J179" s="5" t="str">
        <f t="shared" si="24"/>
        <v/>
      </c>
      <c r="K179" s="5" t="str">
        <f t="shared" si="25"/>
        <v/>
      </c>
      <c r="M179">
        <v>-17350</v>
      </c>
      <c r="N179" t="s">
        <v>968</v>
      </c>
      <c r="P179" s="5">
        <f t="shared" si="26"/>
        <v>0.69399999999999995</v>
      </c>
      <c r="Q179" s="5">
        <f t="shared" si="27"/>
        <v>0.75599128540305016</v>
      </c>
      <c r="S179">
        <v>-22950</v>
      </c>
      <c r="T179" t="s">
        <v>968</v>
      </c>
      <c r="V179" s="5">
        <f t="shared" si="28"/>
        <v>0.91800000000000004</v>
      </c>
      <c r="W179" s="5">
        <f t="shared" si="29"/>
        <v>1</v>
      </c>
      <c r="Y179">
        <v>-19241.02</v>
      </c>
      <c r="Z179">
        <v>529.62</v>
      </c>
      <c r="AA179" s="5">
        <f t="shared" si="30"/>
        <v>0.76964080000000001</v>
      </c>
      <c r="AB179" s="5">
        <f t="shared" si="31"/>
        <v>0.83838867102396519</v>
      </c>
      <c r="AD179">
        <v>-25000</v>
      </c>
      <c r="AE179">
        <v>856.66</v>
      </c>
      <c r="AF179" s="5">
        <f t="shared" si="32"/>
        <v>1</v>
      </c>
    </row>
    <row r="180" spans="3:32">
      <c r="C180" t="s">
        <v>100</v>
      </c>
      <c r="D180">
        <f t="shared" si="22"/>
        <v>-36200</v>
      </c>
      <c r="E180">
        <f t="shared" si="23"/>
        <v>-36200</v>
      </c>
      <c r="G180" t="s">
        <v>969</v>
      </c>
      <c r="H180" t="s">
        <v>967</v>
      </c>
      <c r="I180" t="s">
        <v>969</v>
      </c>
      <c r="J180" s="5" t="str">
        <f t="shared" si="24"/>
        <v/>
      </c>
      <c r="K180" s="5" t="str">
        <f t="shared" si="25"/>
        <v/>
      </c>
      <c r="M180">
        <v>-25900</v>
      </c>
      <c r="N180" t="s">
        <v>968</v>
      </c>
      <c r="P180" s="5">
        <f t="shared" si="26"/>
        <v>0.71546961325966851</v>
      </c>
      <c r="Q180" s="5">
        <f t="shared" si="27"/>
        <v>0.71546961325966851</v>
      </c>
      <c r="S180">
        <v>-36200</v>
      </c>
      <c r="T180" t="s">
        <v>968</v>
      </c>
      <c r="V180" s="5">
        <f t="shared" si="28"/>
        <v>1</v>
      </c>
      <c r="W180" s="5">
        <f t="shared" si="29"/>
        <v>1</v>
      </c>
      <c r="Y180">
        <v>-25985.15</v>
      </c>
      <c r="Z180">
        <v>785.69</v>
      </c>
      <c r="AA180" s="5">
        <f t="shared" si="30"/>
        <v>0.7178218232044199</v>
      </c>
      <c r="AB180" s="5">
        <f t="shared" si="31"/>
        <v>0.7178218232044199</v>
      </c>
      <c r="AD180">
        <v>-28750</v>
      </c>
      <c r="AE180">
        <v>856.82500000000005</v>
      </c>
      <c r="AF180" s="5">
        <f t="shared" si="32"/>
        <v>0.79419889502762431</v>
      </c>
    </row>
    <row r="181" spans="3:32">
      <c r="C181" t="s">
        <v>453</v>
      </c>
      <c r="D181">
        <f t="shared" si="22"/>
        <v>-20000</v>
      </c>
      <c r="E181">
        <f t="shared" si="23"/>
        <v>-8496.2000000000007</v>
      </c>
      <c r="G181" t="s">
        <v>969</v>
      </c>
      <c r="H181" t="s">
        <v>967</v>
      </c>
      <c r="I181" t="s">
        <v>969</v>
      </c>
      <c r="J181" s="5" t="str">
        <f t="shared" si="24"/>
        <v/>
      </c>
      <c r="K181" s="5" t="str">
        <f t="shared" si="25"/>
        <v/>
      </c>
      <c r="N181" t="s">
        <v>967</v>
      </c>
      <c r="P181" s="5" t="str">
        <f t="shared" si="26"/>
        <v/>
      </c>
      <c r="Q181" s="5" t="str">
        <f t="shared" si="27"/>
        <v/>
      </c>
      <c r="T181" t="s">
        <v>967</v>
      </c>
      <c r="V181" s="5" t="str">
        <f t="shared" si="28"/>
        <v/>
      </c>
      <c r="W181" s="5" t="str">
        <f t="shared" si="29"/>
        <v/>
      </c>
      <c r="Y181">
        <v>-8496.2000000000007</v>
      </c>
      <c r="Z181">
        <v>781.84</v>
      </c>
      <c r="AA181" s="5">
        <f t="shared" si="30"/>
        <v>0.42481000000000002</v>
      </c>
      <c r="AB181" s="5">
        <f t="shared" si="31"/>
        <v>1</v>
      </c>
      <c r="AD181">
        <v>-20000</v>
      </c>
      <c r="AE181">
        <v>859.596</v>
      </c>
      <c r="AF181" s="5">
        <f t="shared" si="32"/>
        <v>1</v>
      </c>
    </row>
    <row r="182" spans="3:32">
      <c r="C182" t="s">
        <v>101</v>
      </c>
      <c r="D182">
        <f t="shared" si="22"/>
        <v>-22400</v>
      </c>
      <c r="E182">
        <f t="shared" si="23"/>
        <v>-14445.6</v>
      </c>
      <c r="G182" t="s">
        <v>969</v>
      </c>
      <c r="H182" t="s">
        <v>967</v>
      </c>
      <c r="I182" t="s">
        <v>969</v>
      </c>
      <c r="J182" s="5" t="str">
        <f t="shared" si="24"/>
        <v/>
      </c>
      <c r="K182" s="5" t="str">
        <f t="shared" si="25"/>
        <v/>
      </c>
      <c r="M182">
        <v>-12750</v>
      </c>
      <c r="N182" t="s">
        <v>968</v>
      </c>
      <c r="P182" s="5">
        <f t="shared" si="26"/>
        <v>0.5691964285714286</v>
      </c>
      <c r="Q182" s="5">
        <f t="shared" si="27"/>
        <v>0.88262169795647116</v>
      </c>
      <c r="S182">
        <v>-13200</v>
      </c>
      <c r="T182" t="s">
        <v>968</v>
      </c>
      <c r="V182" s="5">
        <f t="shared" si="28"/>
        <v>0.5892857142857143</v>
      </c>
      <c r="W182" s="5">
        <f t="shared" si="29"/>
        <v>0.91377305200199366</v>
      </c>
      <c r="Y182">
        <v>-14445.6</v>
      </c>
      <c r="Z182">
        <v>931.79</v>
      </c>
      <c r="AA182" s="5">
        <f t="shared" si="30"/>
        <v>0.64489285714285716</v>
      </c>
      <c r="AB182" s="5">
        <f t="shared" si="31"/>
        <v>1</v>
      </c>
      <c r="AD182">
        <v>-22400</v>
      </c>
      <c r="AE182">
        <v>873.12</v>
      </c>
      <c r="AF182" s="5">
        <f t="shared" si="32"/>
        <v>1</v>
      </c>
    </row>
    <row r="183" spans="3:32">
      <c r="C183" t="s">
        <v>454</v>
      </c>
      <c r="D183">
        <f t="shared" si="22"/>
        <v>-6450</v>
      </c>
      <c r="E183">
        <f t="shared" si="23"/>
        <v>-6450</v>
      </c>
      <c r="G183">
        <v>-6450</v>
      </c>
      <c r="H183" t="s">
        <v>966</v>
      </c>
      <c r="I183" t="s">
        <v>1013</v>
      </c>
      <c r="J183" s="5">
        <f t="shared" si="24"/>
        <v>1</v>
      </c>
      <c r="K183" s="5">
        <f t="shared" si="25"/>
        <v>1</v>
      </c>
      <c r="M183">
        <v>-6450</v>
      </c>
      <c r="N183" t="s">
        <v>968</v>
      </c>
      <c r="P183" s="5">
        <f t="shared" si="26"/>
        <v>1</v>
      </c>
      <c r="Q183" s="5">
        <f t="shared" si="27"/>
        <v>1</v>
      </c>
      <c r="S183">
        <v>-6450</v>
      </c>
      <c r="T183" t="s">
        <v>968</v>
      </c>
      <c r="V183" s="5">
        <f t="shared" si="28"/>
        <v>1</v>
      </c>
      <c r="W183" s="5">
        <f t="shared" si="29"/>
        <v>1</v>
      </c>
      <c r="Y183">
        <v>-6449.4</v>
      </c>
      <c r="Z183">
        <v>616.16</v>
      </c>
      <c r="AA183" s="5">
        <f t="shared" si="30"/>
        <v>0.99990697674418594</v>
      </c>
      <c r="AB183" s="5">
        <f t="shared" si="31"/>
        <v>0.99990697674418594</v>
      </c>
      <c r="AD183">
        <v>-6450</v>
      </c>
      <c r="AE183">
        <v>884.35299999999995</v>
      </c>
      <c r="AF183" s="5">
        <f t="shared" si="32"/>
        <v>1</v>
      </c>
    </row>
    <row r="184" spans="3:32">
      <c r="C184" t="s">
        <v>102</v>
      </c>
      <c r="D184">
        <f t="shared" si="22"/>
        <v>-23200</v>
      </c>
      <c r="E184">
        <f t="shared" si="23"/>
        <v>-19650</v>
      </c>
      <c r="G184" t="s">
        <v>969</v>
      </c>
      <c r="H184" t="s">
        <v>967</v>
      </c>
      <c r="I184" t="s">
        <v>969</v>
      </c>
      <c r="J184" s="5" t="str">
        <f t="shared" si="24"/>
        <v/>
      </c>
      <c r="K184" s="5" t="str">
        <f t="shared" si="25"/>
        <v/>
      </c>
      <c r="M184">
        <v>-13500</v>
      </c>
      <c r="N184" t="s">
        <v>968</v>
      </c>
      <c r="P184" s="5">
        <f t="shared" si="26"/>
        <v>0.5818965517241379</v>
      </c>
      <c r="Q184" s="5">
        <f t="shared" si="27"/>
        <v>0.68702290076335881</v>
      </c>
      <c r="S184">
        <v>-19650</v>
      </c>
      <c r="T184" t="s">
        <v>968</v>
      </c>
      <c r="V184" s="5">
        <f t="shared" si="28"/>
        <v>0.84698275862068961</v>
      </c>
      <c r="W184" s="5">
        <f t="shared" si="29"/>
        <v>1</v>
      </c>
      <c r="Y184">
        <v>-17342.22</v>
      </c>
      <c r="Z184">
        <v>851.24</v>
      </c>
      <c r="AA184" s="5">
        <f t="shared" si="30"/>
        <v>0.74750948275862072</v>
      </c>
      <c r="AB184" s="5">
        <f t="shared" si="31"/>
        <v>0.8825557251908398</v>
      </c>
      <c r="AD184">
        <v>-23200</v>
      </c>
      <c r="AE184">
        <v>890.13099999999997</v>
      </c>
      <c r="AF184" s="5">
        <f t="shared" si="32"/>
        <v>1</v>
      </c>
    </row>
    <row r="185" spans="3:32">
      <c r="C185" t="s">
        <v>103</v>
      </c>
      <c r="D185">
        <f t="shared" si="22"/>
        <v>-25200</v>
      </c>
      <c r="E185">
        <f t="shared" si="23"/>
        <v>-25200</v>
      </c>
      <c r="G185" t="s">
        <v>969</v>
      </c>
      <c r="H185" t="s">
        <v>967</v>
      </c>
      <c r="I185" t="s">
        <v>969</v>
      </c>
      <c r="J185" s="5" t="str">
        <f t="shared" si="24"/>
        <v/>
      </c>
      <c r="K185" s="5" t="str">
        <f t="shared" si="25"/>
        <v/>
      </c>
      <c r="M185">
        <v>-17250</v>
      </c>
      <c r="N185" t="s">
        <v>968</v>
      </c>
      <c r="P185" s="5">
        <f t="shared" si="26"/>
        <v>0.68452380952380953</v>
      </c>
      <c r="Q185" s="5">
        <f t="shared" si="27"/>
        <v>0.68452380952380953</v>
      </c>
      <c r="S185">
        <v>-25200</v>
      </c>
      <c r="T185" t="s">
        <v>968</v>
      </c>
      <c r="V185" s="5">
        <f t="shared" si="28"/>
        <v>1</v>
      </c>
      <c r="W185" s="5">
        <f t="shared" si="29"/>
        <v>1</v>
      </c>
      <c r="Y185">
        <v>-14038.1</v>
      </c>
      <c r="Z185">
        <v>182.38</v>
      </c>
      <c r="AA185" s="5">
        <f t="shared" si="30"/>
        <v>0.55706746031746035</v>
      </c>
      <c r="AB185" s="5">
        <f t="shared" si="31"/>
        <v>0.55706746031746035</v>
      </c>
      <c r="AD185">
        <v>-23400</v>
      </c>
      <c r="AE185">
        <v>859.84400000000005</v>
      </c>
      <c r="AF185" s="5">
        <f t="shared" si="32"/>
        <v>0.9285714285714286</v>
      </c>
    </row>
    <row r="186" spans="3:32">
      <c r="C186" t="s">
        <v>455</v>
      </c>
      <c r="D186">
        <f t="shared" si="22"/>
        <v>-16000</v>
      </c>
      <c r="E186">
        <f t="shared" si="23"/>
        <v>-15448.3</v>
      </c>
      <c r="G186" t="s">
        <v>969</v>
      </c>
      <c r="I186" t="s">
        <v>969</v>
      </c>
      <c r="J186" s="5" t="str">
        <f t="shared" si="24"/>
        <v/>
      </c>
      <c r="K186" s="5" t="str">
        <f t="shared" si="25"/>
        <v/>
      </c>
      <c r="M186">
        <v>-500</v>
      </c>
      <c r="N186" t="s">
        <v>968</v>
      </c>
      <c r="P186" s="5">
        <f t="shared" si="26"/>
        <v>3.125E-2</v>
      </c>
      <c r="Q186" s="5">
        <f t="shared" si="27"/>
        <v>3.2366020856663839E-2</v>
      </c>
      <c r="T186" t="s">
        <v>967</v>
      </c>
      <c r="V186" s="5" t="str">
        <f t="shared" si="28"/>
        <v/>
      </c>
      <c r="W186" s="5" t="str">
        <f t="shared" si="29"/>
        <v/>
      </c>
      <c r="Y186">
        <v>-15448.3</v>
      </c>
      <c r="Z186">
        <v>897.83</v>
      </c>
      <c r="AA186" s="5">
        <f t="shared" si="30"/>
        <v>0.96551874999999998</v>
      </c>
      <c r="AB186" s="5">
        <f t="shared" si="31"/>
        <v>1</v>
      </c>
      <c r="AD186">
        <v>-16000</v>
      </c>
      <c r="AE186">
        <v>874.43600000000004</v>
      </c>
      <c r="AF186" s="5">
        <f t="shared" si="32"/>
        <v>1</v>
      </c>
    </row>
    <row r="187" spans="3:32">
      <c r="C187" t="s">
        <v>104</v>
      </c>
      <c r="D187">
        <f t="shared" si="22"/>
        <v>-174400</v>
      </c>
      <c r="E187">
        <f t="shared" si="23"/>
        <v>-102400</v>
      </c>
      <c r="G187" t="s">
        <v>969</v>
      </c>
      <c r="H187" t="s">
        <v>967</v>
      </c>
      <c r="I187" t="s">
        <v>969</v>
      </c>
      <c r="J187" s="5" t="str">
        <f t="shared" si="24"/>
        <v/>
      </c>
      <c r="K187" s="5" t="str">
        <f t="shared" si="25"/>
        <v/>
      </c>
      <c r="M187">
        <v>-43550</v>
      </c>
      <c r="N187" t="s">
        <v>968</v>
      </c>
      <c r="P187" s="5">
        <f t="shared" si="26"/>
        <v>0.24971330275229359</v>
      </c>
      <c r="Q187" s="5">
        <f t="shared" si="27"/>
        <v>0.42529296875</v>
      </c>
      <c r="S187">
        <v>-102400</v>
      </c>
      <c r="T187" t="s">
        <v>968</v>
      </c>
      <c r="V187" s="5">
        <f t="shared" si="28"/>
        <v>0.58715596330275233</v>
      </c>
      <c r="W187" s="5">
        <f t="shared" si="29"/>
        <v>1</v>
      </c>
      <c r="Y187">
        <v>-79744.05</v>
      </c>
      <c r="Z187">
        <v>620.55999999999995</v>
      </c>
      <c r="AA187" s="5">
        <f t="shared" si="30"/>
        <v>0.45724799311926606</v>
      </c>
      <c r="AB187" s="5">
        <f t="shared" si="31"/>
        <v>0.77875048828125004</v>
      </c>
      <c r="AD187">
        <v>-174400</v>
      </c>
      <c r="AE187">
        <v>889.88699999999994</v>
      </c>
      <c r="AF187" s="5">
        <f t="shared" si="32"/>
        <v>1</v>
      </c>
    </row>
    <row r="188" spans="3:32">
      <c r="C188" t="s">
        <v>456</v>
      </c>
      <c r="D188">
        <f t="shared" si="22"/>
        <v>-22400</v>
      </c>
      <c r="E188">
        <f t="shared" si="23"/>
        <v>-22400</v>
      </c>
      <c r="G188">
        <v>-22400</v>
      </c>
      <c r="H188" t="s">
        <v>966</v>
      </c>
      <c r="I188" t="s">
        <v>1014</v>
      </c>
      <c r="J188" s="5">
        <f t="shared" si="24"/>
        <v>1</v>
      </c>
      <c r="K188" s="5">
        <f t="shared" si="25"/>
        <v>1</v>
      </c>
      <c r="M188">
        <v>-14600</v>
      </c>
      <c r="N188" t="s">
        <v>968</v>
      </c>
      <c r="P188" s="5">
        <f t="shared" si="26"/>
        <v>0.6517857142857143</v>
      </c>
      <c r="Q188" s="5">
        <f t="shared" si="27"/>
        <v>0.6517857142857143</v>
      </c>
      <c r="S188">
        <v>-9600</v>
      </c>
      <c r="T188" t="s">
        <v>968</v>
      </c>
      <c r="V188" s="5">
        <f t="shared" si="28"/>
        <v>0.42857142857142855</v>
      </c>
      <c r="W188" s="5">
        <f t="shared" si="29"/>
        <v>0.42857142857142855</v>
      </c>
      <c r="Y188">
        <v>-22399.41</v>
      </c>
      <c r="Z188">
        <v>657.98</v>
      </c>
      <c r="AA188" s="5">
        <f t="shared" si="30"/>
        <v>0.99997366071428573</v>
      </c>
      <c r="AB188" s="5">
        <f t="shared" si="31"/>
        <v>0.99997366071428573</v>
      </c>
      <c r="AD188">
        <v>-22400</v>
      </c>
      <c r="AE188">
        <v>859.88300000000004</v>
      </c>
      <c r="AF188" s="5">
        <f t="shared" si="32"/>
        <v>1</v>
      </c>
    </row>
    <row r="189" spans="3:32">
      <c r="C189" t="s">
        <v>105</v>
      </c>
      <c r="D189">
        <f t="shared" si="22"/>
        <v>-268800</v>
      </c>
      <c r="E189">
        <f t="shared" si="23"/>
        <v>-230500</v>
      </c>
      <c r="G189" t="s">
        <v>969</v>
      </c>
      <c r="H189" t="s">
        <v>967</v>
      </c>
      <c r="I189" t="s">
        <v>969</v>
      </c>
      <c r="J189" s="5" t="str">
        <f t="shared" si="24"/>
        <v/>
      </c>
      <c r="K189" s="5" t="str">
        <f t="shared" si="25"/>
        <v/>
      </c>
      <c r="M189">
        <v>-55300</v>
      </c>
      <c r="N189" t="s">
        <v>968</v>
      </c>
      <c r="P189" s="5">
        <f t="shared" si="26"/>
        <v>0.20572916666666666</v>
      </c>
      <c r="Q189" s="5">
        <f t="shared" si="27"/>
        <v>0.23991323210412147</v>
      </c>
      <c r="S189">
        <v>-230500</v>
      </c>
      <c r="T189" t="s">
        <v>968</v>
      </c>
      <c r="V189" s="5">
        <f t="shared" si="28"/>
        <v>0.85751488095238093</v>
      </c>
      <c r="W189" s="5">
        <f t="shared" si="29"/>
        <v>1</v>
      </c>
      <c r="Y189">
        <v>-92742.67</v>
      </c>
      <c r="Z189">
        <v>833.58</v>
      </c>
      <c r="AA189" s="5">
        <f t="shared" si="30"/>
        <v>0.34502481398809526</v>
      </c>
      <c r="AB189" s="5">
        <f t="shared" si="31"/>
        <v>0.40235431670281996</v>
      </c>
      <c r="AD189">
        <v>-268800</v>
      </c>
      <c r="AE189">
        <v>892.38099999999997</v>
      </c>
      <c r="AF189" s="5">
        <f t="shared" si="32"/>
        <v>1</v>
      </c>
    </row>
    <row r="190" spans="3:32">
      <c r="C190" t="s">
        <v>106</v>
      </c>
      <c r="D190">
        <f t="shared" si="22"/>
        <v>-266400</v>
      </c>
      <c r="E190">
        <f t="shared" si="23"/>
        <v>-266400</v>
      </c>
      <c r="G190" t="s">
        <v>969</v>
      </c>
      <c r="H190" t="s">
        <v>967</v>
      </c>
      <c r="I190" t="s">
        <v>969</v>
      </c>
      <c r="J190" s="5" t="str">
        <f t="shared" si="24"/>
        <v/>
      </c>
      <c r="K190" s="5" t="str">
        <f t="shared" si="25"/>
        <v/>
      </c>
      <c r="M190">
        <v>-115500</v>
      </c>
      <c r="N190" t="s">
        <v>968</v>
      </c>
      <c r="P190" s="5">
        <f t="shared" si="26"/>
        <v>0.43355855855855857</v>
      </c>
      <c r="Q190" s="5">
        <f t="shared" si="27"/>
        <v>0.43355855855855857</v>
      </c>
      <c r="S190">
        <v>-266400</v>
      </c>
      <c r="T190" t="s">
        <v>968</v>
      </c>
      <c r="V190" s="5">
        <f t="shared" si="28"/>
        <v>1</v>
      </c>
      <c r="W190" s="5">
        <f t="shared" si="29"/>
        <v>1</v>
      </c>
      <c r="Y190">
        <v>-108188.18</v>
      </c>
      <c r="Z190">
        <v>877.95</v>
      </c>
      <c r="AA190" s="5">
        <f t="shared" si="30"/>
        <v>0.40611178678678678</v>
      </c>
      <c r="AB190" s="5">
        <f t="shared" si="31"/>
        <v>0.40611178678678678</v>
      </c>
      <c r="AD190">
        <v>-232000</v>
      </c>
      <c r="AE190">
        <v>881.74300000000005</v>
      </c>
      <c r="AF190" s="5">
        <f t="shared" si="32"/>
        <v>0.87087087087087089</v>
      </c>
    </row>
    <row r="191" spans="3:32">
      <c r="C191" t="s">
        <v>457</v>
      </c>
      <c r="D191">
        <f t="shared" si="22"/>
        <v>-117200</v>
      </c>
      <c r="E191">
        <f t="shared" si="23"/>
        <v>-42797.3</v>
      </c>
      <c r="G191" t="s">
        <v>969</v>
      </c>
      <c r="H191" t="s">
        <v>967</v>
      </c>
      <c r="I191" t="s">
        <v>969</v>
      </c>
      <c r="J191" s="5" t="str">
        <f t="shared" si="24"/>
        <v/>
      </c>
      <c r="K191" s="5" t="str">
        <f t="shared" si="25"/>
        <v/>
      </c>
      <c r="M191">
        <v>0</v>
      </c>
      <c r="N191" t="s">
        <v>968</v>
      </c>
      <c r="P191" s="5">
        <f t="shared" si="26"/>
        <v>0</v>
      </c>
      <c r="Q191" s="5">
        <f t="shared" si="27"/>
        <v>0</v>
      </c>
      <c r="V191" s="5" t="str">
        <f t="shared" si="28"/>
        <v/>
      </c>
      <c r="W191" s="5" t="str">
        <f t="shared" si="29"/>
        <v/>
      </c>
      <c r="Y191">
        <v>-42797.3</v>
      </c>
      <c r="Z191">
        <v>704.27</v>
      </c>
      <c r="AA191" s="5">
        <f t="shared" si="30"/>
        <v>0.36516467576791811</v>
      </c>
      <c r="AB191" s="5">
        <f t="shared" si="31"/>
        <v>1</v>
      </c>
      <c r="AD191">
        <v>-117200</v>
      </c>
      <c r="AE191">
        <v>857.84500000000003</v>
      </c>
      <c r="AF191" s="5">
        <f t="shared" si="32"/>
        <v>1</v>
      </c>
    </row>
    <row r="192" spans="3:32">
      <c r="C192" t="s">
        <v>107</v>
      </c>
      <c r="D192">
        <f t="shared" si="22"/>
        <v>-128000</v>
      </c>
      <c r="E192">
        <f t="shared" si="23"/>
        <v>-51200</v>
      </c>
      <c r="G192" t="s">
        <v>969</v>
      </c>
      <c r="H192" t="s">
        <v>967</v>
      </c>
      <c r="I192" t="s">
        <v>969</v>
      </c>
      <c r="J192" s="5" t="str">
        <f t="shared" si="24"/>
        <v/>
      </c>
      <c r="K192" s="5" t="str">
        <f t="shared" si="25"/>
        <v/>
      </c>
      <c r="M192">
        <v>-20050</v>
      </c>
      <c r="N192" t="s">
        <v>968</v>
      </c>
      <c r="P192" s="5">
        <f t="shared" si="26"/>
        <v>0.15664062500000001</v>
      </c>
      <c r="Q192" s="5">
        <f t="shared" si="27"/>
        <v>0.3916015625</v>
      </c>
      <c r="S192">
        <v>-51200</v>
      </c>
      <c r="T192" t="s">
        <v>968</v>
      </c>
      <c r="V192" s="5">
        <f t="shared" si="28"/>
        <v>0.4</v>
      </c>
      <c r="W192" s="5">
        <f t="shared" si="29"/>
        <v>1</v>
      </c>
      <c r="Y192">
        <v>-42695.59</v>
      </c>
      <c r="Z192">
        <v>474.26</v>
      </c>
      <c r="AA192" s="5">
        <f t="shared" si="30"/>
        <v>0.33355929687499997</v>
      </c>
      <c r="AB192" s="5">
        <f t="shared" si="31"/>
        <v>0.83389824218749997</v>
      </c>
      <c r="AD192">
        <v>-128000</v>
      </c>
      <c r="AE192">
        <v>885.5</v>
      </c>
      <c r="AF192" s="5">
        <f t="shared" si="32"/>
        <v>1</v>
      </c>
    </row>
    <row r="193" spans="3:32">
      <c r="C193" t="s">
        <v>458</v>
      </c>
      <c r="D193">
        <f t="shared" si="22"/>
        <v>-2600</v>
      </c>
      <c r="E193">
        <f t="shared" si="23"/>
        <v>-2600</v>
      </c>
      <c r="G193">
        <v>-2600</v>
      </c>
      <c r="H193" t="s">
        <v>966</v>
      </c>
      <c r="I193" t="s">
        <v>1015</v>
      </c>
      <c r="J193" s="5">
        <f t="shared" si="24"/>
        <v>1</v>
      </c>
      <c r="K193" s="5">
        <f t="shared" si="25"/>
        <v>1</v>
      </c>
      <c r="M193">
        <v>-2600</v>
      </c>
      <c r="N193" t="s">
        <v>966</v>
      </c>
      <c r="P193" s="5">
        <f t="shared" si="26"/>
        <v>1</v>
      </c>
      <c r="Q193" s="5">
        <f t="shared" si="27"/>
        <v>1</v>
      </c>
      <c r="S193">
        <v>-2600</v>
      </c>
      <c r="T193" t="s">
        <v>966</v>
      </c>
      <c r="V193" s="5">
        <f t="shared" si="28"/>
        <v>1</v>
      </c>
      <c r="W193" s="5">
        <f t="shared" si="29"/>
        <v>1</v>
      </c>
      <c r="Y193">
        <v>-2599.4</v>
      </c>
      <c r="Z193">
        <v>731.81</v>
      </c>
      <c r="AA193" s="5">
        <f t="shared" si="30"/>
        <v>0.99976923076923085</v>
      </c>
      <c r="AB193" s="5">
        <f t="shared" si="31"/>
        <v>0.99976923076923085</v>
      </c>
      <c r="AD193">
        <v>-2600</v>
      </c>
      <c r="AE193">
        <v>846.79200000000003</v>
      </c>
      <c r="AF193" s="5">
        <f t="shared" si="32"/>
        <v>1</v>
      </c>
    </row>
    <row r="194" spans="3:32">
      <c r="C194" t="s">
        <v>108</v>
      </c>
      <c r="D194">
        <f t="shared" si="22"/>
        <v>-130000</v>
      </c>
      <c r="E194">
        <f t="shared" si="23"/>
        <v>-115200</v>
      </c>
      <c r="G194" t="s">
        <v>969</v>
      </c>
      <c r="H194" t="s">
        <v>967</v>
      </c>
      <c r="I194" t="s">
        <v>969</v>
      </c>
      <c r="J194" s="5" t="str">
        <f t="shared" si="24"/>
        <v/>
      </c>
      <c r="K194" s="5" t="str">
        <f t="shared" si="25"/>
        <v/>
      </c>
      <c r="M194">
        <v>-17100</v>
      </c>
      <c r="N194" t="s">
        <v>968</v>
      </c>
      <c r="P194" s="5">
        <f t="shared" si="26"/>
        <v>0.13153846153846155</v>
      </c>
      <c r="Q194" s="5">
        <f t="shared" si="27"/>
        <v>0.1484375</v>
      </c>
      <c r="S194">
        <v>-115200</v>
      </c>
      <c r="T194" t="s">
        <v>968</v>
      </c>
      <c r="V194" s="5">
        <f t="shared" si="28"/>
        <v>0.88615384615384618</v>
      </c>
      <c r="W194" s="5">
        <f t="shared" si="29"/>
        <v>1</v>
      </c>
      <c r="Y194">
        <v>-83843.95</v>
      </c>
      <c r="Z194">
        <v>893.16</v>
      </c>
      <c r="AA194" s="5">
        <f t="shared" si="30"/>
        <v>0.64495346153846156</v>
      </c>
      <c r="AB194" s="5">
        <f t="shared" si="31"/>
        <v>0.72781206597222214</v>
      </c>
      <c r="AD194">
        <v>-130000</v>
      </c>
      <c r="AE194">
        <v>850.81500000000005</v>
      </c>
      <c r="AF194" s="5">
        <f t="shared" si="32"/>
        <v>1</v>
      </c>
    </row>
    <row r="195" spans="3:32">
      <c r="C195" t="s">
        <v>109</v>
      </c>
      <c r="D195">
        <f t="shared" si="22"/>
        <v>-268800</v>
      </c>
      <c r="E195">
        <f t="shared" si="23"/>
        <v>-268800</v>
      </c>
      <c r="G195" t="s">
        <v>969</v>
      </c>
      <c r="H195" t="s">
        <v>967</v>
      </c>
      <c r="I195" t="s">
        <v>969</v>
      </c>
      <c r="J195" s="5" t="str">
        <f t="shared" si="24"/>
        <v/>
      </c>
      <c r="K195" s="5" t="str">
        <f t="shared" si="25"/>
        <v/>
      </c>
      <c r="M195">
        <v>-83550</v>
      </c>
      <c r="N195" t="s">
        <v>968</v>
      </c>
      <c r="P195" s="5">
        <f t="shared" si="26"/>
        <v>0.31082589285714285</v>
      </c>
      <c r="Q195" s="5">
        <f t="shared" si="27"/>
        <v>0.31082589285714285</v>
      </c>
      <c r="S195">
        <v>-268800</v>
      </c>
      <c r="T195" t="s">
        <v>968</v>
      </c>
      <c r="V195" s="5">
        <f t="shared" si="28"/>
        <v>1</v>
      </c>
      <c r="W195" s="5">
        <f t="shared" si="29"/>
        <v>1</v>
      </c>
      <c r="Y195">
        <v>-84487.57</v>
      </c>
      <c r="Z195">
        <v>701.49</v>
      </c>
      <c r="AA195" s="5">
        <f t="shared" si="30"/>
        <v>0.31431387648809528</v>
      </c>
      <c r="AB195" s="5">
        <f t="shared" si="31"/>
        <v>0.31431387648809528</v>
      </c>
      <c r="AD195">
        <v>-232600</v>
      </c>
      <c r="AE195">
        <v>851.18399999999997</v>
      </c>
      <c r="AF195" s="5">
        <f t="shared" si="32"/>
        <v>0.86532738095238093</v>
      </c>
    </row>
    <row r="196" spans="3:32">
      <c r="C196" t="s">
        <v>459</v>
      </c>
      <c r="D196">
        <f t="shared" si="22"/>
        <v>-65000</v>
      </c>
      <c r="E196">
        <f t="shared" si="23"/>
        <v>-65000</v>
      </c>
      <c r="G196">
        <v>-65000</v>
      </c>
      <c r="H196" t="s">
        <v>966</v>
      </c>
      <c r="I196" t="s">
        <v>1016</v>
      </c>
      <c r="J196" s="5">
        <f t="shared" si="24"/>
        <v>1</v>
      </c>
      <c r="K196" s="5">
        <f t="shared" si="25"/>
        <v>1</v>
      </c>
      <c r="M196">
        <v>-16200</v>
      </c>
      <c r="N196" t="s">
        <v>968</v>
      </c>
      <c r="P196" s="5">
        <f t="shared" si="26"/>
        <v>0.24923076923076923</v>
      </c>
      <c r="Q196" s="5">
        <f t="shared" si="27"/>
        <v>0.24923076923076923</v>
      </c>
      <c r="S196">
        <v>0</v>
      </c>
      <c r="T196" t="s">
        <v>968</v>
      </c>
      <c r="V196" s="5">
        <f t="shared" si="28"/>
        <v>0</v>
      </c>
      <c r="W196" s="5">
        <f t="shared" si="29"/>
        <v>0</v>
      </c>
      <c r="Y196">
        <v>-26447.7</v>
      </c>
      <c r="Z196">
        <v>657.27</v>
      </c>
      <c r="AA196" s="5">
        <f t="shared" si="30"/>
        <v>0.40688769230769234</v>
      </c>
      <c r="AB196" s="5">
        <f t="shared" si="31"/>
        <v>0.40688769230769234</v>
      </c>
      <c r="AD196">
        <v>-65000</v>
      </c>
      <c r="AE196">
        <v>860.54600000000005</v>
      </c>
      <c r="AF196" s="5">
        <f t="shared" si="32"/>
        <v>1</v>
      </c>
    </row>
    <row r="197" spans="3:32">
      <c r="C197" t="s">
        <v>110</v>
      </c>
      <c r="D197">
        <f t="shared" si="22"/>
        <v>-219200</v>
      </c>
      <c r="E197">
        <f t="shared" si="23"/>
        <v>-115200</v>
      </c>
      <c r="G197" t="s">
        <v>969</v>
      </c>
      <c r="H197" t="s">
        <v>967</v>
      </c>
      <c r="I197" t="s">
        <v>969</v>
      </c>
      <c r="J197" s="5" t="str">
        <f t="shared" si="24"/>
        <v/>
      </c>
      <c r="K197" s="5" t="str">
        <f t="shared" si="25"/>
        <v/>
      </c>
      <c r="M197">
        <v>-28700</v>
      </c>
      <c r="N197" t="s">
        <v>968</v>
      </c>
      <c r="P197" s="5">
        <f t="shared" si="26"/>
        <v>0.13093065693430658</v>
      </c>
      <c r="Q197" s="5">
        <f t="shared" si="27"/>
        <v>0.24913194444444445</v>
      </c>
      <c r="S197">
        <v>-115200</v>
      </c>
      <c r="T197" t="s">
        <v>968</v>
      </c>
      <c r="V197" s="5">
        <f t="shared" si="28"/>
        <v>0.52554744525547448</v>
      </c>
      <c r="W197" s="5">
        <f t="shared" si="29"/>
        <v>1</v>
      </c>
      <c r="Y197">
        <v>-90545.89</v>
      </c>
      <c r="Z197">
        <v>804.6</v>
      </c>
      <c r="AA197" s="5">
        <f t="shared" si="30"/>
        <v>0.41307431569343067</v>
      </c>
      <c r="AB197" s="5">
        <f t="shared" si="31"/>
        <v>0.78598862847222217</v>
      </c>
      <c r="AD197">
        <v>-219200</v>
      </c>
      <c r="AE197">
        <v>824.85</v>
      </c>
      <c r="AF197" s="5">
        <f t="shared" si="32"/>
        <v>1</v>
      </c>
    </row>
    <row r="198" spans="3:32">
      <c r="C198" t="s">
        <v>460</v>
      </c>
      <c r="D198">
        <f t="shared" si="22"/>
        <v>-15200</v>
      </c>
      <c r="E198">
        <f t="shared" si="23"/>
        <v>-15200</v>
      </c>
      <c r="G198">
        <v>-15200</v>
      </c>
      <c r="H198" t="s">
        <v>966</v>
      </c>
      <c r="I198" t="s">
        <v>1017</v>
      </c>
      <c r="J198" s="5">
        <f t="shared" si="24"/>
        <v>1</v>
      </c>
      <c r="K198" s="5">
        <f t="shared" si="25"/>
        <v>1</v>
      </c>
      <c r="M198">
        <v>-15200</v>
      </c>
      <c r="N198" t="s">
        <v>966</v>
      </c>
      <c r="P198" s="5">
        <f t="shared" si="26"/>
        <v>1</v>
      </c>
      <c r="Q198" s="5">
        <f t="shared" si="27"/>
        <v>1</v>
      </c>
      <c r="S198">
        <v>-12800</v>
      </c>
      <c r="T198" t="s">
        <v>968</v>
      </c>
      <c r="V198" s="5">
        <f t="shared" si="28"/>
        <v>0.84210526315789469</v>
      </c>
      <c r="W198" s="5">
        <f t="shared" si="29"/>
        <v>0.84210526315789469</v>
      </c>
      <c r="Y198">
        <v>-14499.41</v>
      </c>
      <c r="Z198">
        <v>626.63</v>
      </c>
      <c r="AA198" s="5">
        <f t="shared" si="30"/>
        <v>0.95390855263157892</v>
      </c>
      <c r="AB198" s="5">
        <f t="shared" si="31"/>
        <v>0.95390855263157892</v>
      </c>
      <c r="AD198">
        <v>-15200</v>
      </c>
      <c r="AE198">
        <v>864.46600000000001</v>
      </c>
      <c r="AF198" s="5">
        <f t="shared" si="32"/>
        <v>1</v>
      </c>
    </row>
    <row r="199" spans="3:32">
      <c r="C199" t="s">
        <v>111</v>
      </c>
      <c r="D199">
        <f t="shared" si="22"/>
        <v>-371200</v>
      </c>
      <c r="E199">
        <f t="shared" si="23"/>
        <v>-243200</v>
      </c>
      <c r="G199" t="s">
        <v>969</v>
      </c>
      <c r="H199" t="s">
        <v>967</v>
      </c>
      <c r="I199" t="s">
        <v>969</v>
      </c>
      <c r="J199" s="5" t="str">
        <f t="shared" si="24"/>
        <v/>
      </c>
      <c r="K199" s="5" t="str">
        <f t="shared" si="25"/>
        <v/>
      </c>
      <c r="M199">
        <v>-92900</v>
      </c>
      <c r="N199" t="s">
        <v>968</v>
      </c>
      <c r="P199" s="5">
        <f t="shared" si="26"/>
        <v>0.25026939655172414</v>
      </c>
      <c r="Q199" s="5">
        <f t="shared" si="27"/>
        <v>0.38199013157894735</v>
      </c>
      <c r="S199">
        <v>-243200</v>
      </c>
      <c r="T199" t="s">
        <v>968</v>
      </c>
      <c r="V199" s="5">
        <f t="shared" si="28"/>
        <v>0.65517241379310343</v>
      </c>
      <c r="W199" s="5">
        <f t="shared" si="29"/>
        <v>1</v>
      </c>
      <c r="Y199">
        <v>-142192.62</v>
      </c>
      <c r="Z199">
        <v>869.29</v>
      </c>
      <c r="AA199" s="5">
        <f t="shared" si="30"/>
        <v>0.38306201508620691</v>
      </c>
      <c r="AB199" s="5">
        <f t="shared" si="31"/>
        <v>0.58467360197368423</v>
      </c>
      <c r="AD199">
        <v>-371200</v>
      </c>
      <c r="AE199">
        <v>869.51300000000003</v>
      </c>
      <c r="AF199" s="5">
        <f t="shared" si="32"/>
        <v>1</v>
      </c>
    </row>
    <row r="200" spans="3:32">
      <c r="C200" t="s">
        <v>112</v>
      </c>
      <c r="D200">
        <f t="shared" si="22"/>
        <v>-480150</v>
      </c>
      <c r="E200">
        <f t="shared" si="23"/>
        <v>-480150</v>
      </c>
      <c r="G200" t="s">
        <v>969</v>
      </c>
      <c r="H200" t="s">
        <v>967</v>
      </c>
      <c r="I200" t="s">
        <v>969</v>
      </c>
      <c r="J200" s="5" t="str">
        <f t="shared" si="24"/>
        <v/>
      </c>
      <c r="K200" s="5" t="str">
        <f t="shared" si="25"/>
        <v/>
      </c>
      <c r="M200">
        <v>-201600</v>
      </c>
      <c r="N200" t="s">
        <v>968</v>
      </c>
      <c r="P200" s="5">
        <f t="shared" si="26"/>
        <v>0.4198687910028116</v>
      </c>
      <c r="Q200" s="5">
        <f t="shared" si="27"/>
        <v>0.4198687910028116</v>
      </c>
      <c r="S200">
        <v>-480150</v>
      </c>
      <c r="T200" t="s">
        <v>968</v>
      </c>
      <c r="V200" s="5">
        <f t="shared" si="28"/>
        <v>1</v>
      </c>
      <c r="W200" s="5">
        <f t="shared" si="29"/>
        <v>1</v>
      </c>
      <c r="Y200">
        <v>-181137.97</v>
      </c>
      <c r="Z200">
        <v>770.02</v>
      </c>
      <c r="AA200" s="5">
        <f t="shared" si="30"/>
        <v>0.37725287930854939</v>
      </c>
      <c r="AB200" s="5">
        <f t="shared" si="31"/>
        <v>0.37725287930854939</v>
      </c>
      <c r="AD200">
        <v>-361700</v>
      </c>
      <c r="AE200">
        <v>830.86900000000003</v>
      </c>
      <c r="AF200" s="5">
        <f t="shared" si="32"/>
        <v>0.7533062584608976</v>
      </c>
    </row>
    <row r="201" spans="3:32">
      <c r="C201" t="s">
        <v>461</v>
      </c>
      <c r="D201">
        <f t="shared" si="22"/>
        <v>-128400</v>
      </c>
      <c r="E201">
        <f t="shared" si="23"/>
        <v>-76797.77</v>
      </c>
      <c r="G201" t="s">
        <v>969</v>
      </c>
      <c r="H201" t="s">
        <v>967</v>
      </c>
      <c r="I201" t="s">
        <v>969</v>
      </c>
      <c r="J201" s="5" t="str">
        <f t="shared" si="24"/>
        <v/>
      </c>
      <c r="K201" s="5" t="str">
        <f t="shared" si="25"/>
        <v/>
      </c>
      <c r="M201">
        <v>-19200</v>
      </c>
      <c r="N201" t="s">
        <v>968</v>
      </c>
      <c r="P201" s="5">
        <f t="shared" si="26"/>
        <v>0.14953271028037382</v>
      </c>
      <c r="Q201" s="5">
        <f t="shared" si="27"/>
        <v>0.25000725932536844</v>
      </c>
      <c r="T201" t="s">
        <v>967</v>
      </c>
      <c r="V201" s="5" t="str">
        <f t="shared" si="28"/>
        <v/>
      </c>
      <c r="W201" s="5" t="str">
        <f t="shared" si="29"/>
        <v/>
      </c>
      <c r="Y201">
        <v>-76797.77</v>
      </c>
      <c r="Z201">
        <v>923</v>
      </c>
      <c r="AA201" s="5">
        <f t="shared" si="30"/>
        <v>0.59811347352024924</v>
      </c>
      <c r="AB201" s="5">
        <f t="shared" si="31"/>
        <v>1</v>
      </c>
      <c r="AD201">
        <v>-128400</v>
      </c>
      <c r="AE201">
        <v>860.13699999999994</v>
      </c>
      <c r="AF201" s="5">
        <f t="shared" si="32"/>
        <v>1</v>
      </c>
    </row>
    <row r="202" spans="3:32">
      <c r="C202" t="s">
        <v>113</v>
      </c>
      <c r="D202">
        <f t="shared" si="22"/>
        <v>-141600</v>
      </c>
      <c r="E202">
        <f t="shared" si="23"/>
        <v>-141600</v>
      </c>
      <c r="G202">
        <v>-141600</v>
      </c>
      <c r="H202" t="s">
        <v>966</v>
      </c>
      <c r="I202" t="s">
        <v>1018</v>
      </c>
      <c r="J202" s="5">
        <f t="shared" si="24"/>
        <v>1</v>
      </c>
      <c r="K202" s="5">
        <f t="shared" si="25"/>
        <v>1</v>
      </c>
      <c r="M202">
        <v>-34200</v>
      </c>
      <c r="N202" t="s">
        <v>968</v>
      </c>
      <c r="P202" s="5">
        <f t="shared" si="26"/>
        <v>0.24152542372881355</v>
      </c>
      <c r="Q202" s="5">
        <f t="shared" si="27"/>
        <v>0.24152542372881355</v>
      </c>
      <c r="S202">
        <v>-64000</v>
      </c>
      <c r="T202" t="s">
        <v>968</v>
      </c>
      <c r="V202" s="5">
        <f t="shared" si="28"/>
        <v>0.4519774011299435</v>
      </c>
      <c r="W202" s="5">
        <f t="shared" si="29"/>
        <v>0.4519774011299435</v>
      </c>
      <c r="Y202">
        <v>-90496.98</v>
      </c>
      <c r="Z202">
        <v>872.77</v>
      </c>
      <c r="AA202" s="5">
        <f t="shared" si="30"/>
        <v>0.63910296610169492</v>
      </c>
      <c r="AB202" s="5">
        <f t="shared" si="31"/>
        <v>0.63910296610169492</v>
      </c>
      <c r="AD202">
        <v>-141600</v>
      </c>
      <c r="AE202">
        <v>865.60199999999998</v>
      </c>
      <c r="AF202" s="5">
        <f t="shared" si="32"/>
        <v>1</v>
      </c>
    </row>
    <row r="203" spans="3:32">
      <c r="C203" t="s">
        <v>462</v>
      </c>
      <c r="D203">
        <f t="shared" si="22"/>
        <v>-8400</v>
      </c>
      <c r="E203">
        <f t="shared" si="23"/>
        <v>-8400</v>
      </c>
      <c r="G203">
        <v>-8400</v>
      </c>
      <c r="H203" t="s">
        <v>966</v>
      </c>
      <c r="I203" t="s">
        <v>1019</v>
      </c>
      <c r="J203" s="5">
        <f t="shared" si="24"/>
        <v>1</v>
      </c>
      <c r="K203" s="5">
        <f t="shared" si="25"/>
        <v>1</v>
      </c>
      <c r="M203">
        <v>-8400</v>
      </c>
      <c r="N203" t="s">
        <v>966</v>
      </c>
      <c r="P203" s="5">
        <f t="shared" si="26"/>
        <v>1</v>
      </c>
      <c r="Q203" s="5">
        <f t="shared" si="27"/>
        <v>1</v>
      </c>
      <c r="S203">
        <v>-6400</v>
      </c>
      <c r="T203" t="s">
        <v>968</v>
      </c>
      <c r="V203" s="5">
        <f t="shared" si="28"/>
        <v>0.76190476190476186</v>
      </c>
      <c r="W203" s="5">
        <f t="shared" si="29"/>
        <v>0.76190476190476186</v>
      </c>
      <c r="Y203">
        <v>-8399.4</v>
      </c>
      <c r="Z203">
        <v>133.16</v>
      </c>
      <c r="AA203" s="5">
        <f t="shared" si="30"/>
        <v>0.99992857142857139</v>
      </c>
      <c r="AB203" s="5">
        <f t="shared" si="31"/>
        <v>0.99992857142857139</v>
      </c>
      <c r="AD203">
        <v>-8400</v>
      </c>
      <c r="AE203">
        <v>865.83799999999997</v>
      </c>
      <c r="AF203" s="5">
        <f t="shared" si="32"/>
        <v>1</v>
      </c>
    </row>
    <row r="204" spans="3:32">
      <c r="C204" t="s">
        <v>114</v>
      </c>
      <c r="D204">
        <f t="shared" si="22"/>
        <v>-192900</v>
      </c>
      <c r="E204">
        <f t="shared" si="23"/>
        <v>-115200</v>
      </c>
      <c r="G204" t="s">
        <v>969</v>
      </c>
      <c r="H204" t="s">
        <v>967</v>
      </c>
      <c r="I204" t="s">
        <v>969</v>
      </c>
      <c r="J204" s="5" t="str">
        <f t="shared" si="24"/>
        <v/>
      </c>
      <c r="K204" s="5" t="str">
        <f t="shared" si="25"/>
        <v/>
      </c>
      <c r="M204">
        <v>-77400</v>
      </c>
      <c r="N204" t="s">
        <v>968</v>
      </c>
      <c r="P204" s="5">
        <f t="shared" si="26"/>
        <v>0.40124416796267498</v>
      </c>
      <c r="Q204" s="5">
        <f t="shared" si="27"/>
        <v>0.671875</v>
      </c>
      <c r="S204">
        <v>-115200</v>
      </c>
      <c r="T204" t="s">
        <v>968</v>
      </c>
      <c r="V204" s="5">
        <f t="shared" si="28"/>
        <v>0.59720062208398139</v>
      </c>
      <c r="W204" s="5">
        <f t="shared" si="29"/>
        <v>1</v>
      </c>
      <c r="Y204">
        <v>-77391.649999999994</v>
      </c>
      <c r="Z204">
        <v>911.13</v>
      </c>
      <c r="AA204" s="5">
        <f t="shared" si="30"/>
        <v>0.40120088128564019</v>
      </c>
      <c r="AB204" s="5">
        <f t="shared" si="31"/>
        <v>0.67180251736111107</v>
      </c>
      <c r="AD204">
        <v>-192900</v>
      </c>
      <c r="AE204">
        <v>827.45500000000004</v>
      </c>
      <c r="AF204" s="5">
        <f t="shared" si="32"/>
        <v>1</v>
      </c>
    </row>
    <row r="205" spans="3:32">
      <c r="C205" t="s">
        <v>115</v>
      </c>
      <c r="D205">
        <f t="shared" si="22"/>
        <v>-310800</v>
      </c>
      <c r="E205">
        <f t="shared" si="23"/>
        <v>-269600</v>
      </c>
      <c r="G205" t="s">
        <v>969</v>
      </c>
      <c r="H205" t="s">
        <v>967</v>
      </c>
      <c r="I205" t="s">
        <v>969</v>
      </c>
      <c r="J205" s="5" t="str">
        <f t="shared" si="24"/>
        <v/>
      </c>
      <c r="K205" s="5" t="str">
        <f t="shared" si="25"/>
        <v/>
      </c>
      <c r="M205">
        <v>-148300</v>
      </c>
      <c r="N205" t="s">
        <v>968</v>
      </c>
      <c r="P205" s="5">
        <f t="shared" si="26"/>
        <v>0.47715572715572718</v>
      </c>
      <c r="Q205" s="5">
        <f t="shared" si="27"/>
        <v>0.55007418397626118</v>
      </c>
      <c r="S205">
        <v>-269600</v>
      </c>
      <c r="T205" t="s">
        <v>968</v>
      </c>
      <c r="V205" s="5">
        <f t="shared" si="28"/>
        <v>0.86743886743886744</v>
      </c>
      <c r="W205" s="5">
        <f t="shared" si="29"/>
        <v>1</v>
      </c>
      <c r="Y205">
        <v>-170393.19</v>
      </c>
      <c r="Z205">
        <v>835.97</v>
      </c>
      <c r="AA205" s="5">
        <f t="shared" si="30"/>
        <v>0.54824063706563708</v>
      </c>
      <c r="AB205" s="5">
        <f t="shared" si="31"/>
        <v>0.63202221810089021</v>
      </c>
      <c r="AD205">
        <v>-310800</v>
      </c>
      <c r="AE205">
        <v>868.27300000000002</v>
      </c>
      <c r="AF205" s="5">
        <f t="shared" si="32"/>
        <v>1</v>
      </c>
    </row>
    <row r="206" spans="3:32">
      <c r="C206" t="s">
        <v>463</v>
      </c>
      <c r="D206">
        <f t="shared" si="22"/>
        <v>-64400</v>
      </c>
      <c r="E206">
        <f t="shared" si="23"/>
        <v>-64400</v>
      </c>
      <c r="G206">
        <v>-64400</v>
      </c>
      <c r="H206" t="s">
        <v>966</v>
      </c>
      <c r="I206" t="s">
        <v>1020</v>
      </c>
      <c r="J206" s="5">
        <f t="shared" si="24"/>
        <v>1</v>
      </c>
      <c r="K206" s="5">
        <f t="shared" si="25"/>
        <v>1</v>
      </c>
      <c r="N206" t="s">
        <v>967</v>
      </c>
      <c r="P206" s="5" t="str">
        <f t="shared" si="26"/>
        <v/>
      </c>
      <c r="Q206" s="5" t="str">
        <f t="shared" si="27"/>
        <v/>
      </c>
      <c r="T206" t="s">
        <v>967</v>
      </c>
      <c r="V206" s="5" t="str">
        <f t="shared" si="28"/>
        <v/>
      </c>
      <c r="W206" s="5" t="str">
        <f t="shared" si="29"/>
        <v/>
      </c>
      <c r="Y206">
        <v>-51349.2</v>
      </c>
      <c r="Z206">
        <v>925.76</v>
      </c>
      <c r="AA206" s="5">
        <f t="shared" si="30"/>
        <v>0.79734782608695642</v>
      </c>
      <c r="AB206" s="5">
        <f t="shared" si="31"/>
        <v>0.79734782608695642</v>
      </c>
      <c r="AD206">
        <v>-64400</v>
      </c>
      <c r="AE206">
        <v>860.02800000000002</v>
      </c>
      <c r="AF206" s="5">
        <f t="shared" si="32"/>
        <v>1</v>
      </c>
    </row>
    <row r="207" spans="3:32">
      <c r="C207" t="s">
        <v>116</v>
      </c>
      <c r="D207">
        <f t="shared" si="22"/>
        <v>-284000</v>
      </c>
      <c r="E207">
        <f t="shared" si="23"/>
        <v>-191997.12</v>
      </c>
      <c r="G207" t="s">
        <v>969</v>
      </c>
      <c r="H207" t="s">
        <v>967</v>
      </c>
      <c r="I207" t="s">
        <v>969</v>
      </c>
      <c r="J207" s="5" t="str">
        <f t="shared" si="24"/>
        <v/>
      </c>
      <c r="K207" s="5" t="str">
        <f t="shared" si="25"/>
        <v/>
      </c>
      <c r="M207">
        <v>-67900</v>
      </c>
      <c r="N207" t="s">
        <v>968</v>
      </c>
      <c r="P207" s="5">
        <f t="shared" si="26"/>
        <v>0.23908450704225351</v>
      </c>
      <c r="Q207" s="5">
        <f t="shared" si="27"/>
        <v>0.35365113810040483</v>
      </c>
      <c r="S207">
        <v>-128000</v>
      </c>
      <c r="T207" t="s">
        <v>968</v>
      </c>
      <c r="V207" s="5">
        <f t="shared" si="28"/>
        <v>0.45070422535211269</v>
      </c>
      <c r="W207" s="5">
        <f t="shared" si="29"/>
        <v>0.66667666681666893</v>
      </c>
      <c r="Y207">
        <v>-191997.12</v>
      </c>
      <c r="Z207">
        <v>845.99</v>
      </c>
      <c r="AA207" s="5">
        <f t="shared" si="30"/>
        <v>0.67604619718309855</v>
      </c>
      <c r="AB207" s="5">
        <f t="shared" si="31"/>
        <v>1</v>
      </c>
      <c r="AD207">
        <v>-284000</v>
      </c>
      <c r="AE207">
        <v>861.18499999999995</v>
      </c>
      <c r="AF207" s="5">
        <f t="shared" si="32"/>
        <v>1</v>
      </c>
    </row>
    <row r="208" spans="3:32">
      <c r="C208" t="s">
        <v>464</v>
      </c>
      <c r="D208">
        <f t="shared" si="22"/>
        <v>-19200</v>
      </c>
      <c r="E208">
        <f t="shared" si="23"/>
        <v>-19200</v>
      </c>
      <c r="G208">
        <v>-19200</v>
      </c>
      <c r="H208" t="s">
        <v>966</v>
      </c>
      <c r="I208" t="s">
        <v>1021</v>
      </c>
      <c r="J208" s="5">
        <f t="shared" si="24"/>
        <v>1</v>
      </c>
      <c r="K208" s="5">
        <f t="shared" si="25"/>
        <v>1</v>
      </c>
      <c r="M208">
        <v>-19200</v>
      </c>
      <c r="N208" t="s">
        <v>966</v>
      </c>
      <c r="P208" s="5">
        <f t="shared" si="26"/>
        <v>1</v>
      </c>
      <c r="Q208" s="5">
        <f t="shared" si="27"/>
        <v>1</v>
      </c>
      <c r="S208">
        <v>-12800</v>
      </c>
      <c r="T208" t="s">
        <v>968</v>
      </c>
      <c r="V208" s="5">
        <f t="shared" si="28"/>
        <v>0.66666666666666663</v>
      </c>
      <c r="W208" s="5">
        <f t="shared" si="29"/>
        <v>0.66666666666666663</v>
      </c>
      <c r="Y208">
        <v>-19199.43</v>
      </c>
      <c r="Z208">
        <v>647.08000000000004</v>
      </c>
      <c r="AA208" s="5">
        <f t="shared" si="30"/>
        <v>0.99997031250000001</v>
      </c>
      <c r="AB208" s="5">
        <f t="shared" si="31"/>
        <v>0.99997031250000001</v>
      </c>
      <c r="AD208">
        <v>-19200</v>
      </c>
      <c r="AE208">
        <v>860.14099999999996</v>
      </c>
      <c r="AF208" s="5">
        <f t="shared" si="32"/>
        <v>1</v>
      </c>
    </row>
    <row r="209" spans="3:32">
      <c r="C209" t="s">
        <v>117</v>
      </c>
      <c r="D209">
        <f t="shared" ref="D209:D272" si="33">MIN(G209,M209,S209,Y209,AD209)</f>
        <v>-422500</v>
      </c>
      <c r="E209">
        <f t="shared" si="23"/>
        <v>-281600</v>
      </c>
      <c r="G209" t="s">
        <v>969</v>
      </c>
      <c r="H209" t="s">
        <v>967</v>
      </c>
      <c r="I209" t="s">
        <v>969</v>
      </c>
      <c r="J209" s="5" t="str">
        <f t="shared" si="24"/>
        <v/>
      </c>
      <c r="K209" s="5" t="str">
        <f t="shared" si="25"/>
        <v/>
      </c>
      <c r="M209">
        <v>-180800</v>
      </c>
      <c r="N209" t="s">
        <v>968</v>
      </c>
      <c r="P209" s="5">
        <f t="shared" si="26"/>
        <v>0.42792899408284024</v>
      </c>
      <c r="Q209" s="5">
        <f t="shared" si="27"/>
        <v>0.64204545454545459</v>
      </c>
      <c r="S209">
        <v>-281600</v>
      </c>
      <c r="T209" t="s">
        <v>968</v>
      </c>
      <c r="V209" s="5">
        <f t="shared" si="28"/>
        <v>0.66650887573964501</v>
      </c>
      <c r="W209" s="5">
        <f t="shared" si="29"/>
        <v>1</v>
      </c>
      <c r="Y209">
        <v>-192793.25</v>
      </c>
      <c r="Z209">
        <v>618.49</v>
      </c>
      <c r="AA209" s="5">
        <f t="shared" si="30"/>
        <v>0.45631538461538462</v>
      </c>
      <c r="AB209" s="5">
        <f t="shared" si="31"/>
        <v>0.68463512073863642</v>
      </c>
      <c r="AD209">
        <v>-422500</v>
      </c>
      <c r="AE209">
        <v>843.66</v>
      </c>
      <c r="AF209" s="5">
        <f t="shared" si="32"/>
        <v>1</v>
      </c>
    </row>
    <row r="210" spans="3:32">
      <c r="C210" t="s">
        <v>118</v>
      </c>
      <c r="D210">
        <f t="shared" si="33"/>
        <v>-736000</v>
      </c>
      <c r="E210">
        <f t="shared" ref="E210:E273" si="34">MIN(G210,M210,S210,Y210)</f>
        <v>-550450</v>
      </c>
      <c r="G210" t="s">
        <v>969</v>
      </c>
      <c r="H210" t="s">
        <v>967</v>
      </c>
      <c r="I210" t="s">
        <v>969</v>
      </c>
      <c r="J210" s="5" t="str">
        <f t="shared" ref="J210:J273" si="35">IF(NOT(G210=""),IF(D210=0,1,G210/D210),"")</f>
        <v/>
      </c>
      <c r="K210" s="5" t="str">
        <f t="shared" ref="K210:K273" si="36">IF(NOT(G210=""),IF(E210=0,1,G210/E210),"")</f>
        <v/>
      </c>
      <c r="M210">
        <v>-367500</v>
      </c>
      <c r="N210" t="s">
        <v>968</v>
      </c>
      <c r="P210" s="5">
        <f t="shared" ref="P210:P273" si="37">IF(NOT(M210=""),IF(D210=0,1,M210/D210),"")</f>
        <v>0.49932065217391303</v>
      </c>
      <c r="Q210" s="5">
        <f t="shared" ref="Q210:Q273" si="38">IF(NOT(M210=""),IF(E210=0,1,M210/E210),"")</f>
        <v>0.66763557089653924</v>
      </c>
      <c r="S210">
        <v>-550450</v>
      </c>
      <c r="T210" t="s">
        <v>968</v>
      </c>
      <c r="V210" s="5">
        <f t="shared" ref="V210:V273" si="39">IF(NOT(S210=""),IF(D210=0,1,S210/D210),"")</f>
        <v>0.74789402173913044</v>
      </c>
      <c r="W210" s="5">
        <f t="shared" ref="W210:W273" si="40">IF(NOT(S210=""),IF(E210=0,1,S210/E210),"")</f>
        <v>1</v>
      </c>
      <c r="Y210">
        <v>-321140.31</v>
      </c>
      <c r="Z210">
        <v>524.47</v>
      </c>
      <c r="AA210" s="5">
        <f t="shared" ref="AA210:AA273" si="41">IF(NOT(Y210=""),IF(D210=0,1,Y210/D210),"")</f>
        <v>0.43633194293478261</v>
      </c>
      <c r="AB210" s="5">
        <f t="shared" ref="AB210:AB273" si="42">IF(NOT(Y210=""),IF(E210=0,1,Y210/E210),"")</f>
        <v>0.58341413389045327</v>
      </c>
      <c r="AD210">
        <v>-736000</v>
      </c>
      <c r="AE210">
        <v>858.19899999999996</v>
      </c>
      <c r="AF210" s="5">
        <f t="shared" ref="AF210:AF273" si="43">IF(NOT(AD210=""),IF(D210=0,1,AD210/D210),"")</f>
        <v>1</v>
      </c>
    </row>
    <row r="211" spans="3:32">
      <c r="C211" t="s">
        <v>465</v>
      </c>
      <c r="D211">
        <f t="shared" si="33"/>
        <v>-134800</v>
      </c>
      <c r="E211">
        <f t="shared" si="34"/>
        <v>-134800</v>
      </c>
      <c r="G211">
        <v>-134800</v>
      </c>
      <c r="H211" t="s">
        <v>966</v>
      </c>
      <c r="I211" t="s">
        <v>1022</v>
      </c>
      <c r="J211" s="5">
        <f t="shared" si="35"/>
        <v>1</v>
      </c>
      <c r="K211" s="5">
        <f t="shared" si="36"/>
        <v>1</v>
      </c>
      <c r="M211">
        <v>0</v>
      </c>
      <c r="N211" t="s">
        <v>968</v>
      </c>
      <c r="P211" s="5">
        <f t="shared" si="37"/>
        <v>0</v>
      </c>
      <c r="Q211" s="5">
        <f t="shared" si="38"/>
        <v>0</v>
      </c>
      <c r="S211">
        <v>-51200</v>
      </c>
      <c r="T211" t="s">
        <v>968</v>
      </c>
      <c r="V211" s="5">
        <f t="shared" si="39"/>
        <v>0.37982195845697331</v>
      </c>
      <c r="W211" s="5">
        <f t="shared" si="40"/>
        <v>0.37982195845697331</v>
      </c>
      <c r="Y211">
        <v>-78948.800000000003</v>
      </c>
      <c r="Z211">
        <v>897.4</v>
      </c>
      <c r="AA211" s="5">
        <f t="shared" si="41"/>
        <v>0.58567359050445111</v>
      </c>
      <c r="AB211" s="5">
        <f t="shared" si="42"/>
        <v>0.58567359050445111</v>
      </c>
      <c r="AD211">
        <v>-128400</v>
      </c>
      <c r="AE211">
        <v>861.16399999999999</v>
      </c>
      <c r="AF211" s="5">
        <f t="shared" si="43"/>
        <v>0.95252225519287836</v>
      </c>
    </row>
    <row r="212" spans="3:32">
      <c r="C212" t="s">
        <v>119</v>
      </c>
      <c r="D212">
        <f t="shared" si="33"/>
        <v>-147300</v>
      </c>
      <c r="E212">
        <f t="shared" si="34"/>
        <v>-147300</v>
      </c>
      <c r="G212">
        <v>-147300</v>
      </c>
      <c r="H212" t="s">
        <v>966</v>
      </c>
      <c r="I212" t="s">
        <v>1023</v>
      </c>
      <c r="J212" s="5">
        <f t="shared" si="35"/>
        <v>1</v>
      </c>
      <c r="K212" s="5">
        <f t="shared" si="36"/>
        <v>1</v>
      </c>
      <c r="M212">
        <v>-35800</v>
      </c>
      <c r="N212" t="s">
        <v>968</v>
      </c>
      <c r="P212" s="5">
        <f t="shared" si="37"/>
        <v>0.24304141208418195</v>
      </c>
      <c r="Q212" s="5">
        <f t="shared" si="38"/>
        <v>0.24304141208418195</v>
      </c>
      <c r="S212">
        <v>-57600</v>
      </c>
      <c r="T212" t="s">
        <v>968</v>
      </c>
      <c r="V212" s="5">
        <f t="shared" si="39"/>
        <v>0.3910386965376782</v>
      </c>
      <c r="W212" s="5">
        <f t="shared" si="40"/>
        <v>0.3910386965376782</v>
      </c>
      <c r="Y212">
        <v>-121848.8</v>
      </c>
      <c r="Z212">
        <v>917.58</v>
      </c>
      <c r="AA212" s="5">
        <f t="shared" si="41"/>
        <v>0.82721520706042095</v>
      </c>
      <c r="AB212" s="5">
        <f t="shared" si="42"/>
        <v>0.82721520706042095</v>
      </c>
      <c r="AD212">
        <v>-141000</v>
      </c>
      <c r="AE212">
        <v>866.86699999999996</v>
      </c>
      <c r="AF212" s="5">
        <f t="shared" si="43"/>
        <v>0.95723014256619143</v>
      </c>
    </row>
    <row r="213" spans="3:32">
      <c r="C213" t="s">
        <v>466</v>
      </c>
      <c r="D213">
        <f t="shared" si="33"/>
        <v>-2450</v>
      </c>
      <c r="E213">
        <f t="shared" si="34"/>
        <v>-2450</v>
      </c>
      <c r="G213">
        <v>-2450</v>
      </c>
      <c r="H213" t="s">
        <v>966</v>
      </c>
      <c r="I213" t="s">
        <v>1024</v>
      </c>
      <c r="J213" s="5">
        <f t="shared" si="35"/>
        <v>1</v>
      </c>
      <c r="K213" s="5">
        <f t="shared" si="36"/>
        <v>1</v>
      </c>
      <c r="M213">
        <v>-2450</v>
      </c>
      <c r="N213" t="s">
        <v>966</v>
      </c>
      <c r="P213" s="5">
        <f t="shared" si="37"/>
        <v>1</v>
      </c>
      <c r="Q213" s="5">
        <f t="shared" si="38"/>
        <v>1</v>
      </c>
      <c r="S213">
        <v>-2450</v>
      </c>
      <c r="T213" t="s">
        <v>966</v>
      </c>
      <c r="V213" s="5">
        <f t="shared" si="39"/>
        <v>1</v>
      </c>
      <c r="W213" s="5">
        <f t="shared" si="40"/>
        <v>1</v>
      </c>
      <c r="Y213">
        <v>-2399.41</v>
      </c>
      <c r="Z213">
        <v>639.27</v>
      </c>
      <c r="AA213" s="5">
        <f t="shared" si="41"/>
        <v>0.97935102040816324</v>
      </c>
      <c r="AB213" s="5">
        <f t="shared" si="42"/>
        <v>0.97935102040816324</v>
      </c>
      <c r="AD213">
        <v>-1400</v>
      </c>
      <c r="AE213">
        <v>865.1</v>
      </c>
      <c r="AF213" s="5">
        <f t="shared" si="43"/>
        <v>0.5714285714285714</v>
      </c>
    </row>
    <row r="214" spans="3:32">
      <c r="C214" t="s">
        <v>120</v>
      </c>
      <c r="D214">
        <f t="shared" si="33"/>
        <v>-219200</v>
      </c>
      <c r="E214">
        <f t="shared" si="34"/>
        <v>-219200</v>
      </c>
      <c r="G214">
        <v>-219200</v>
      </c>
      <c r="H214" t="s">
        <v>966</v>
      </c>
      <c r="I214" t="s">
        <v>1025</v>
      </c>
      <c r="J214" s="5">
        <f t="shared" si="35"/>
        <v>1</v>
      </c>
      <c r="K214" s="5">
        <f t="shared" si="36"/>
        <v>1</v>
      </c>
      <c r="M214">
        <v>-103100</v>
      </c>
      <c r="N214" t="s">
        <v>968</v>
      </c>
      <c r="P214" s="5">
        <f t="shared" si="37"/>
        <v>0.47034671532846717</v>
      </c>
      <c r="Q214" s="5">
        <f t="shared" si="38"/>
        <v>0.47034671532846717</v>
      </c>
      <c r="S214">
        <v>-116800</v>
      </c>
      <c r="T214" t="s">
        <v>968</v>
      </c>
      <c r="V214" s="5">
        <f t="shared" si="39"/>
        <v>0.53284671532846717</v>
      </c>
      <c r="W214" s="5">
        <f t="shared" si="40"/>
        <v>0.53284671532846717</v>
      </c>
      <c r="Y214">
        <v>-128094.03</v>
      </c>
      <c r="Z214">
        <v>673.82</v>
      </c>
      <c r="AA214" s="5">
        <f t="shared" si="41"/>
        <v>0.5843705748175182</v>
      </c>
      <c r="AB214" s="5">
        <f t="shared" si="42"/>
        <v>0.5843705748175182</v>
      </c>
      <c r="AD214">
        <v>-219200</v>
      </c>
      <c r="AE214">
        <v>865.548</v>
      </c>
      <c r="AF214" s="5">
        <f t="shared" si="43"/>
        <v>1</v>
      </c>
    </row>
    <row r="215" spans="3:32">
      <c r="C215" t="s">
        <v>121</v>
      </c>
      <c r="D215">
        <f t="shared" si="33"/>
        <v>-360200</v>
      </c>
      <c r="E215">
        <f t="shared" si="34"/>
        <v>-281600</v>
      </c>
      <c r="G215" t="s">
        <v>969</v>
      </c>
      <c r="H215" t="s">
        <v>967</v>
      </c>
      <c r="I215" t="s">
        <v>969</v>
      </c>
      <c r="J215" s="5" t="str">
        <f t="shared" si="35"/>
        <v/>
      </c>
      <c r="K215" s="5" t="str">
        <f t="shared" si="36"/>
        <v/>
      </c>
      <c r="M215">
        <v>-208800</v>
      </c>
      <c r="N215" t="s">
        <v>968</v>
      </c>
      <c r="P215" s="5">
        <f t="shared" si="37"/>
        <v>0.57967795669072741</v>
      </c>
      <c r="Q215" s="5">
        <f t="shared" si="38"/>
        <v>0.74147727272727271</v>
      </c>
      <c r="S215">
        <v>-281600</v>
      </c>
      <c r="T215" t="s">
        <v>968</v>
      </c>
      <c r="V215" s="5">
        <f t="shared" si="39"/>
        <v>0.781787895613548</v>
      </c>
      <c r="W215" s="5">
        <f t="shared" si="40"/>
        <v>1</v>
      </c>
      <c r="Y215">
        <v>-230391.44</v>
      </c>
      <c r="Z215">
        <v>926.03</v>
      </c>
      <c r="AA215" s="5">
        <f t="shared" si="41"/>
        <v>0.63962087729039419</v>
      </c>
      <c r="AB215" s="5">
        <f t="shared" si="42"/>
        <v>0.81815142045454547</v>
      </c>
      <c r="AD215">
        <v>-360200</v>
      </c>
      <c r="AE215">
        <v>896.75</v>
      </c>
      <c r="AF215" s="5">
        <f t="shared" si="43"/>
        <v>1</v>
      </c>
    </row>
    <row r="216" spans="3:32">
      <c r="C216" t="s">
        <v>467</v>
      </c>
      <c r="D216">
        <f t="shared" si="33"/>
        <v>-64200</v>
      </c>
      <c r="E216">
        <f t="shared" si="34"/>
        <v>-51799.19</v>
      </c>
      <c r="G216" t="s">
        <v>969</v>
      </c>
      <c r="H216" t="s">
        <v>967</v>
      </c>
      <c r="I216" t="s">
        <v>969</v>
      </c>
      <c r="J216" s="5" t="str">
        <f t="shared" si="35"/>
        <v/>
      </c>
      <c r="K216" s="5" t="str">
        <f t="shared" si="36"/>
        <v/>
      </c>
      <c r="M216">
        <v>-3200</v>
      </c>
      <c r="N216" t="s">
        <v>968</v>
      </c>
      <c r="P216" s="5">
        <f t="shared" si="37"/>
        <v>4.9844236760124609E-2</v>
      </c>
      <c r="Q216" s="5">
        <f t="shared" si="38"/>
        <v>6.1777027787500147E-2</v>
      </c>
      <c r="S216">
        <v>-400</v>
      </c>
      <c r="T216" t="s">
        <v>968</v>
      </c>
      <c r="V216" s="5">
        <f t="shared" si="39"/>
        <v>6.2305295950155761E-3</v>
      </c>
      <c r="W216" s="5">
        <f t="shared" si="40"/>
        <v>7.7221284734375183E-3</v>
      </c>
      <c r="Y216">
        <v>-51799.19</v>
      </c>
      <c r="Z216">
        <v>738.18</v>
      </c>
      <c r="AA216" s="5">
        <f t="shared" si="41"/>
        <v>0.8068409657320873</v>
      </c>
      <c r="AB216" s="5">
        <f t="shared" si="42"/>
        <v>1</v>
      </c>
      <c r="AD216">
        <v>-64200</v>
      </c>
      <c r="AE216">
        <v>865.47500000000002</v>
      </c>
      <c r="AF216" s="5">
        <f t="shared" si="43"/>
        <v>1</v>
      </c>
    </row>
    <row r="217" spans="3:32">
      <c r="C217" t="s">
        <v>122</v>
      </c>
      <c r="D217">
        <f t="shared" si="33"/>
        <v>-21450</v>
      </c>
      <c r="E217">
        <f t="shared" si="34"/>
        <v>-15200</v>
      </c>
      <c r="G217" t="s">
        <v>969</v>
      </c>
      <c r="H217" t="s">
        <v>967</v>
      </c>
      <c r="I217" t="s">
        <v>969</v>
      </c>
      <c r="J217" s="5" t="str">
        <f t="shared" si="35"/>
        <v/>
      </c>
      <c r="K217" s="5" t="str">
        <f t="shared" si="36"/>
        <v/>
      </c>
      <c r="M217">
        <v>-8800</v>
      </c>
      <c r="N217" t="s">
        <v>968</v>
      </c>
      <c r="P217" s="5">
        <f t="shared" si="37"/>
        <v>0.41025641025641024</v>
      </c>
      <c r="Q217" s="5">
        <f t="shared" si="38"/>
        <v>0.57894736842105265</v>
      </c>
      <c r="S217">
        <v>-15200</v>
      </c>
      <c r="T217" t="s">
        <v>968</v>
      </c>
      <c r="V217" s="5">
        <f t="shared" si="39"/>
        <v>0.70862470862470861</v>
      </c>
      <c r="W217" s="5">
        <f t="shared" si="40"/>
        <v>1</v>
      </c>
      <c r="Y217">
        <v>-14144.41</v>
      </c>
      <c r="Z217">
        <v>819.22</v>
      </c>
      <c r="AA217" s="5">
        <f t="shared" si="41"/>
        <v>0.65941305361305358</v>
      </c>
      <c r="AB217" s="5">
        <f t="shared" si="42"/>
        <v>0.93055328947368421</v>
      </c>
      <c r="AD217">
        <v>-21450</v>
      </c>
      <c r="AE217">
        <v>894.11400000000003</v>
      </c>
      <c r="AF217" s="5">
        <f t="shared" si="43"/>
        <v>1</v>
      </c>
    </row>
    <row r="218" spans="3:32">
      <c r="C218" t="s">
        <v>468</v>
      </c>
      <c r="D218">
        <f t="shared" si="33"/>
        <v>-9600</v>
      </c>
      <c r="E218">
        <f t="shared" si="34"/>
        <v>-9600</v>
      </c>
      <c r="G218">
        <v>-9600</v>
      </c>
      <c r="H218" t="s">
        <v>966</v>
      </c>
      <c r="I218" t="s">
        <v>1026</v>
      </c>
      <c r="J218" s="5">
        <f t="shared" si="35"/>
        <v>1</v>
      </c>
      <c r="K218" s="5">
        <f t="shared" si="36"/>
        <v>1</v>
      </c>
      <c r="M218">
        <v>-9600</v>
      </c>
      <c r="N218" t="s">
        <v>966</v>
      </c>
      <c r="P218" s="5">
        <f t="shared" si="37"/>
        <v>1</v>
      </c>
      <c r="Q218" s="5">
        <f t="shared" si="38"/>
        <v>1</v>
      </c>
      <c r="S218">
        <v>-9600</v>
      </c>
      <c r="T218" t="s">
        <v>968</v>
      </c>
      <c r="V218" s="5">
        <f t="shared" si="39"/>
        <v>1</v>
      </c>
      <c r="W218" s="5">
        <f t="shared" si="40"/>
        <v>1</v>
      </c>
      <c r="Y218">
        <v>-9599.4</v>
      </c>
      <c r="Z218">
        <v>6.43</v>
      </c>
      <c r="AA218" s="5">
        <f t="shared" si="41"/>
        <v>0.99993749999999992</v>
      </c>
      <c r="AB218" s="5">
        <f t="shared" si="42"/>
        <v>0.99993749999999992</v>
      </c>
      <c r="AD218">
        <v>-9600</v>
      </c>
      <c r="AE218">
        <v>886.44299999999998</v>
      </c>
      <c r="AF218" s="5">
        <f t="shared" si="43"/>
        <v>1</v>
      </c>
    </row>
    <row r="219" spans="3:32">
      <c r="C219" t="s">
        <v>123</v>
      </c>
      <c r="D219">
        <f t="shared" si="33"/>
        <v>-28300</v>
      </c>
      <c r="E219">
        <f t="shared" si="34"/>
        <v>-23650</v>
      </c>
      <c r="G219" t="s">
        <v>969</v>
      </c>
      <c r="H219" t="s">
        <v>967</v>
      </c>
      <c r="I219" t="s">
        <v>969</v>
      </c>
      <c r="J219" s="5" t="str">
        <f t="shared" si="35"/>
        <v/>
      </c>
      <c r="K219" s="5" t="str">
        <f t="shared" si="36"/>
        <v/>
      </c>
      <c r="M219">
        <v>-17700</v>
      </c>
      <c r="N219" t="s">
        <v>968</v>
      </c>
      <c r="P219" s="5">
        <f t="shared" si="37"/>
        <v>0.62544169611307421</v>
      </c>
      <c r="Q219" s="5">
        <f t="shared" si="38"/>
        <v>0.7484143763213531</v>
      </c>
      <c r="S219">
        <v>-23650</v>
      </c>
      <c r="T219" t="s">
        <v>968</v>
      </c>
      <c r="V219" s="5">
        <f t="shared" si="39"/>
        <v>0.83568904593639581</v>
      </c>
      <c r="W219" s="5">
        <f t="shared" si="40"/>
        <v>1</v>
      </c>
      <c r="Y219">
        <v>-17139.810000000001</v>
      </c>
      <c r="Z219">
        <v>484.65</v>
      </c>
      <c r="AA219" s="5">
        <f t="shared" si="41"/>
        <v>0.60564699646643116</v>
      </c>
      <c r="AB219" s="5">
        <f t="shared" si="42"/>
        <v>0.72472769556025374</v>
      </c>
      <c r="AD219">
        <v>-28300</v>
      </c>
      <c r="AE219">
        <v>853.11699999999996</v>
      </c>
      <c r="AF219" s="5">
        <f t="shared" si="43"/>
        <v>1</v>
      </c>
    </row>
    <row r="220" spans="3:32">
      <c r="C220" t="s">
        <v>124</v>
      </c>
      <c r="D220">
        <f t="shared" si="33"/>
        <v>-26000</v>
      </c>
      <c r="E220">
        <f t="shared" si="34"/>
        <v>-26000</v>
      </c>
      <c r="G220" t="s">
        <v>969</v>
      </c>
      <c r="H220" t="s">
        <v>967</v>
      </c>
      <c r="I220" t="s">
        <v>969</v>
      </c>
      <c r="J220" s="5" t="str">
        <f t="shared" si="35"/>
        <v/>
      </c>
      <c r="K220" s="5" t="str">
        <f t="shared" si="36"/>
        <v/>
      </c>
      <c r="M220">
        <v>-22150</v>
      </c>
      <c r="N220" t="s">
        <v>968</v>
      </c>
      <c r="P220" s="5">
        <f t="shared" si="37"/>
        <v>0.85192307692307689</v>
      </c>
      <c r="Q220" s="5">
        <f t="shared" si="38"/>
        <v>0.85192307692307689</v>
      </c>
      <c r="S220">
        <v>-26000</v>
      </c>
      <c r="T220" t="s">
        <v>968</v>
      </c>
      <c r="V220" s="5">
        <f t="shared" si="39"/>
        <v>1</v>
      </c>
      <c r="W220" s="5">
        <f t="shared" si="40"/>
        <v>1</v>
      </c>
      <c r="Y220">
        <v>-15882.31</v>
      </c>
      <c r="Z220">
        <v>696.14</v>
      </c>
      <c r="AA220" s="5">
        <f t="shared" si="41"/>
        <v>0.61085807692307692</v>
      </c>
      <c r="AB220" s="5">
        <f t="shared" si="42"/>
        <v>0.61085807692307692</v>
      </c>
      <c r="AD220">
        <v>-22750</v>
      </c>
      <c r="AE220">
        <v>821.57</v>
      </c>
      <c r="AF220" s="5">
        <f t="shared" si="43"/>
        <v>0.875</v>
      </c>
    </row>
    <row r="221" spans="3:32">
      <c r="C221" t="s">
        <v>469</v>
      </c>
      <c r="D221">
        <f t="shared" si="33"/>
        <v>-18600</v>
      </c>
      <c r="E221">
        <f t="shared" si="34"/>
        <v>-11947.8</v>
      </c>
      <c r="G221" t="s">
        <v>969</v>
      </c>
      <c r="H221" t="s">
        <v>967</v>
      </c>
      <c r="I221" t="s">
        <v>969</v>
      </c>
      <c r="J221" s="5" t="str">
        <f t="shared" si="35"/>
        <v/>
      </c>
      <c r="K221" s="5" t="str">
        <f t="shared" si="36"/>
        <v/>
      </c>
      <c r="M221">
        <v>0</v>
      </c>
      <c r="N221" t="s">
        <v>968</v>
      </c>
      <c r="P221" s="5">
        <f t="shared" si="37"/>
        <v>0</v>
      </c>
      <c r="Q221" s="5">
        <f t="shared" si="38"/>
        <v>0</v>
      </c>
      <c r="T221" t="s">
        <v>967</v>
      </c>
      <c r="V221" s="5" t="str">
        <f t="shared" si="39"/>
        <v/>
      </c>
      <c r="W221" s="5" t="str">
        <f t="shared" si="40"/>
        <v/>
      </c>
      <c r="Y221">
        <v>-11947.8</v>
      </c>
      <c r="Z221">
        <v>896.49</v>
      </c>
      <c r="AA221" s="5">
        <f t="shared" si="41"/>
        <v>0.64235483870967736</v>
      </c>
      <c r="AB221" s="5">
        <f t="shared" si="42"/>
        <v>1</v>
      </c>
      <c r="AD221">
        <v>-18600</v>
      </c>
      <c r="AE221">
        <v>846.35199999999998</v>
      </c>
      <c r="AF221" s="5">
        <f t="shared" si="43"/>
        <v>1</v>
      </c>
    </row>
    <row r="222" spans="3:32">
      <c r="C222" t="s">
        <v>125</v>
      </c>
      <c r="D222">
        <f t="shared" si="33"/>
        <v>-20050</v>
      </c>
      <c r="E222">
        <f t="shared" si="34"/>
        <v>-14844.21</v>
      </c>
      <c r="G222" t="s">
        <v>969</v>
      </c>
      <c r="H222" t="s">
        <v>967</v>
      </c>
      <c r="I222" t="s">
        <v>969</v>
      </c>
      <c r="J222" s="5" t="str">
        <f t="shared" si="35"/>
        <v/>
      </c>
      <c r="K222" s="5" t="str">
        <f t="shared" si="36"/>
        <v/>
      </c>
      <c r="M222">
        <v>-12350</v>
      </c>
      <c r="N222" t="s">
        <v>968</v>
      </c>
      <c r="P222" s="5">
        <f t="shared" si="37"/>
        <v>0.61596009975062349</v>
      </c>
      <c r="Q222" s="5">
        <f t="shared" si="38"/>
        <v>0.83197421755687917</v>
      </c>
      <c r="S222">
        <v>-14800</v>
      </c>
      <c r="T222" t="s">
        <v>968</v>
      </c>
      <c r="V222" s="5">
        <f t="shared" si="39"/>
        <v>0.73815461346633415</v>
      </c>
      <c r="W222" s="5">
        <f t="shared" si="40"/>
        <v>0.99702173440014663</v>
      </c>
      <c r="Y222">
        <v>-14844.21</v>
      </c>
      <c r="Z222">
        <v>868.57</v>
      </c>
      <c r="AA222" s="5">
        <f t="shared" si="41"/>
        <v>0.7403596009975062</v>
      </c>
      <c r="AB222" s="5">
        <f t="shared" si="42"/>
        <v>1</v>
      </c>
      <c r="AD222">
        <v>-20050</v>
      </c>
      <c r="AE222">
        <v>847.54100000000005</v>
      </c>
      <c r="AF222" s="5">
        <f t="shared" si="43"/>
        <v>1</v>
      </c>
    </row>
    <row r="223" spans="3:32">
      <c r="C223" t="s">
        <v>470</v>
      </c>
      <c r="D223">
        <f t="shared" si="33"/>
        <v>-3600</v>
      </c>
      <c r="E223">
        <f t="shared" si="34"/>
        <v>-3600</v>
      </c>
      <c r="G223">
        <v>-3600</v>
      </c>
      <c r="H223" t="s">
        <v>966</v>
      </c>
      <c r="I223" t="s">
        <v>1027</v>
      </c>
      <c r="J223" s="5">
        <f t="shared" si="35"/>
        <v>1</v>
      </c>
      <c r="K223" s="5">
        <f t="shared" si="36"/>
        <v>1</v>
      </c>
      <c r="M223">
        <v>-3600</v>
      </c>
      <c r="N223" t="s">
        <v>966</v>
      </c>
      <c r="P223" s="5">
        <f t="shared" si="37"/>
        <v>1</v>
      </c>
      <c r="Q223" s="5">
        <f t="shared" si="38"/>
        <v>1</v>
      </c>
      <c r="S223">
        <v>-3400</v>
      </c>
      <c r="T223" t="s">
        <v>968</v>
      </c>
      <c r="V223" s="5">
        <f t="shared" si="39"/>
        <v>0.94444444444444442</v>
      </c>
      <c r="W223" s="5">
        <f t="shared" si="40"/>
        <v>0.94444444444444442</v>
      </c>
      <c r="Y223">
        <v>-3599.4</v>
      </c>
      <c r="Z223">
        <v>667.47</v>
      </c>
      <c r="AA223" s="5">
        <f t="shared" si="41"/>
        <v>0.99983333333333335</v>
      </c>
      <c r="AB223" s="5">
        <f t="shared" si="42"/>
        <v>0.99983333333333335</v>
      </c>
      <c r="AD223">
        <v>-3600</v>
      </c>
      <c r="AE223">
        <v>859.77700000000004</v>
      </c>
      <c r="AF223" s="5">
        <f t="shared" si="43"/>
        <v>1</v>
      </c>
    </row>
    <row r="224" spans="3:32">
      <c r="C224" t="s">
        <v>126</v>
      </c>
      <c r="D224">
        <f t="shared" si="33"/>
        <v>-21600</v>
      </c>
      <c r="E224">
        <f t="shared" si="34"/>
        <v>-21600</v>
      </c>
      <c r="G224" t="s">
        <v>969</v>
      </c>
      <c r="H224" t="s">
        <v>967</v>
      </c>
      <c r="I224" t="s">
        <v>969</v>
      </c>
      <c r="J224" s="5" t="str">
        <f t="shared" si="35"/>
        <v/>
      </c>
      <c r="K224" s="5" t="str">
        <f t="shared" si="36"/>
        <v/>
      </c>
      <c r="M224">
        <v>-14800</v>
      </c>
      <c r="N224" t="s">
        <v>968</v>
      </c>
      <c r="P224" s="5">
        <f t="shared" si="37"/>
        <v>0.68518518518518523</v>
      </c>
      <c r="Q224" s="5">
        <f t="shared" si="38"/>
        <v>0.68518518518518523</v>
      </c>
      <c r="S224">
        <v>-21600</v>
      </c>
      <c r="T224" t="s">
        <v>968</v>
      </c>
      <c r="V224" s="5">
        <f t="shared" si="39"/>
        <v>1</v>
      </c>
      <c r="W224" s="5">
        <f t="shared" si="40"/>
        <v>1</v>
      </c>
      <c r="Y224">
        <v>-14441.31</v>
      </c>
      <c r="Z224">
        <v>906.53</v>
      </c>
      <c r="AA224" s="5">
        <f t="shared" si="41"/>
        <v>0.66857916666666661</v>
      </c>
      <c r="AB224" s="5">
        <f t="shared" si="42"/>
        <v>0.66857916666666661</v>
      </c>
      <c r="AD224">
        <v>-19400</v>
      </c>
      <c r="AE224">
        <v>871.30100000000004</v>
      </c>
      <c r="AF224" s="5">
        <f t="shared" si="43"/>
        <v>0.89814814814814814</v>
      </c>
    </row>
    <row r="225" spans="3:32">
      <c r="C225" t="s">
        <v>127</v>
      </c>
      <c r="D225">
        <f t="shared" si="33"/>
        <v>-25250</v>
      </c>
      <c r="E225">
        <f t="shared" si="34"/>
        <v>-24250</v>
      </c>
      <c r="G225" t="s">
        <v>969</v>
      </c>
      <c r="H225" t="s">
        <v>967</v>
      </c>
      <c r="I225" t="s">
        <v>969</v>
      </c>
      <c r="J225" s="5" t="str">
        <f t="shared" si="35"/>
        <v/>
      </c>
      <c r="K225" s="5" t="str">
        <f t="shared" si="36"/>
        <v/>
      </c>
      <c r="M225">
        <v>-20050</v>
      </c>
      <c r="N225" t="s">
        <v>968</v>
      </c>
      <c r="P225" s="5">
        <f t="shared" si="37"/>
        <v>0.7940594059405941</v>
      </c>
      <c r="Q225" s="5">
        <f t="shared" si="38"/>
        <v>0.82680412371134016</v>
      </c>
      <c r="S225">
        <v>-24250</v>
      </c>
      <c r="T225" t="s">
        <v>968</v>
      </c>
      <c r="V225" s="5">
        <f t="shared" si="39"/>
        <v>0.96039603960396036</v>
      </c>
      <c r="W225" s="5">
        <f t="shared" si="40"/>
        <v>1</v>
      </c>
      <c r="Y225">
        <v>-20684.84</v>
      </c>
      <c r="Z225">
        <v>850.03</v>
      </c>
      <c r="AA225" s="5">
        <f t="shared" si="41"/>
        <v>0.81920158415841582</v>
      </c>
      <c r="AB225" s="5">
        <f t="shared" si="42"/>
        <v>0.85298309278350515</v>
      </c>
      <c r="AD225">
        <v>-25250</v>
      </c>
      <c r="AE225">
        <v>876.77700000000004</v>
      </c>
      <c r="AF225" s="5">
        <f t="shared" si="43"/>
        <v>1</v>
      </c>
    </row>
    <row r="226" spans="3:32">
      <c r="C226" t="s">
        <v>471</v>
      </c>
      <c r="D226">
        <f t="shared" si="33"/>
        <v>-10100</v>
      </c>
      <c r="E226">
        <f t="shared" si="34"/>
        <v>-7746.7</v>
      </c>
      <c r="G226" t="s">
        <v>969</v>
      </c>
      <c r="H226" t="s">
        <v>967</v>
      </c>
      <c r="I226" t="s">
        <v>969</v>
      </c>
      <c r="J226" s="5" t="str">
        <f t="shared" si="35"/>
        <v/>
      </c>
      <c r="K226" s="5" t="str">
        <f t="shared" si="36"/>
        <v/>
      </c>
      <c r="M226">
        <v>-3200</v>
      </c>
      <c r="N226" t="s">
        <v>968</v>
      </c>
      <c r="P226" s="5">
        <f t="shared" si="37"/>
        <v>0.31683168316831684</v>
      </c>
      <c r="Q226" s="5">
        <f t="shared" si="38"/>
        <v>0.41307911755973514</v>
      </c>
      <c r="T226" t="s">
        <v>967</v>
      </c>
      <c r="V226" s="5" t="str">
        <f t="shared" si="39"/>
        <v/>
      </c>
      <c r="W226" s="5" t="str">
        <f t="shared" si="40"/>
        <v/>
      </c>
      <c r="Y226">
        <v>-7746.7</v>
      </c>
      <c r="Z226">
        <v>352.22</v>
      </c>
      <c r="AA226" s="5">
        <f t="shared" si="41"/>
        <v>0.76700000000000002</v>
      </c>
      <c r="AB226" s="5">
        <f t="shared" si="42"/>
        <v>1</v>
      </c>
      <c r="AD226">
        <v>-10100</v>
      </c>
      <c r="AE226">
        <v>823.73699999999997</v>
      </c>
      <c r="AF226" s="5">
        <f t="shared" si="43"/>
        <v>1</v>
      </c>
    </row>
    <row r="227" spans="3:32">
      <c r="C227" t="s">
        <v>128</v>
      </c>
      <c r="D227">
        <f t="shared" si="33"/>
        <v>-169700</v>
      </c>
      <c r="E227">
        <f t="shared" si="34"/>
        <v>-102400</v>
      </c>
      <c r="G227" t="s">
        <v>969</v>
      </c>
      <c r="H227" t="s">
        <v>967</v>
      </c>
      <c r="I227" t="s">
        <v>969</v>
      </c>
      <c r="J227" s="5" t="str">
        <f t="shared" si="35"/>
        <v/>
      </c>
      <c r="K227" s="5" t="str">
        <f t="shared" si="36"/>
        <v/>
      </c>
      <c r="M227">
        <v>-45100</v>
      </c>
      <c r="N227" t="s">
        <v>968</v>
      </c>
      <c r="P227" s="5">
        <f t="shared" si="37"/>
        <v>0.26576311137301117</v>
      </c>
      <c r="Q227" s="5">
        <f t="shared" si="38"/>
        <v>0.4404296875</v>
      </c>
      <c r="S227">
        <v>-102400</v>
      </c>
      <c r="T227" t="s">
        <v>968</v>
      </c>
      <c r="V227" s="5">
        <f t="shared" si="39"/>
        <v>0.60341779611078372</v>
      </c>
      <c r="W227" s="5">
        <f t="shared" si="40"/>
        <v>1</v>
      </c>
      <c r="Y227">
        <v>-79445.05</v>
      </c>
      <c r="Z227">
        <v>722.51</v>
      </c>
      <c r="AA227" s="5">
        <f t="shared" si="41"/>
        <v>0.46814997053624047</v>
      </c>
      <c r="AB227" s="5">
        <f t="shared" si="42"/>
        <v>0.77583056640625003</v>
      </c>
      <c r="AD227">
        <v>-169700</v>
      </c>
      <c r="AE227">
        <v>848.86699999999996</v>
      </c>
      <c r="AF227" s="5">
        <f t="shared" si="43"/>
        <v>1</v>
      </c>
    </row>
    <row r="228" spans="3:32">
      <c r="C228" t="s">
        <v>472</v>
      </c>
      <c r="D228">
        <f t="shared" si="33"/>
        <v>-13600</v>
      </c>
      <c r="E228">
        <f t="shared" si="34"/>
        <v>-13600</v>
      </c>
      <c r="G228">
        <v>-13600</v>
      </c>
      <c r="H228" t="s">
        <v>966</v>
      </c>
      <c r="I228" t="s">
        <v>1028</v>
      </c>
      <c r="J228" s="5">
        <f t="shared" si="35"/>
        <v>1</v>
      </c>
      <c r="K228" s="5">
        <f t="shared" si="36"/>
        <v>1</v>
      </c>
      <c r="M228">
        <v>-13600</v>
      </c>
      <c r="N228" t="s">
        <v>966</v>
      </c>
      <c r="P228" s="5">
        <f t="shared" si="37"/>
        <v>1</v>
      </c>
      <c r="Q228" s="5">
        <f t="shared" si="38"/>
        <v>1</v>
      </c>
      <c r="S228">
        <v>-13200</v>
      </c>
      <c r="T228" t="s">
        <v>968</v>
      </c>
      <c r="V228" s="5">
        <f t="shared" si="39"/>
        <v>0.97058823529411764</v>
      </c>
      <c r="W228" s="5">
        <f t="shared" si="40"/>
        <v>0.97058823529411764</v>
      </c>
      <c r="Y228">
        <v>-13599.41</v>
      </c>
      <c r="Z228">
        <v>579.79</v>
      </c>
      <c r="AA228" s="5">
        <f t="shared" si="41"/>
        <v>0.99995661764705879</v>
      </c>
      <c r="AB228" s="5">
        <f t="shared" si="42"/>
        <v>0.99995661764705879</v>
      </c>
      <c r="AD228">
        <v>-13600</v>
      </c>
      <c r="AE228">
        <v>864.87300000000005</v>
      </c>
      <c r="AF228" s="5">
        <f t="shared" si="43"/>
        <v>1</v>
      </c>
    </row>
    <row r="229" spans="3:32">
      <c r="C229" t="s">
        <v>129</v>
      </c>
      <c r="D229">
        <f t="shared" si="33"/>
        <v>-268800</v>
      </c>
      <c r="E229">
        <f t="shared" si="34"/>
        <v>-192000</v>
      </c>
      <c r="G229" t="s">
        <v>969</v>
      </c>
      <c r="H229" t="s">
        <v>967</v>
      </c>
      <c r="I229" t="s">
        <v>969</v>
      </c>
      <c r="J229" s="5" t="str">
        <f t="shared" si="35"/>
        <v/>
      </c>
      <c r="K229" s="5" t="str">
        <f t="shared" si="36"/>
        <v/>
      </c>
      <c r="M229">
        <v>-72050</v>
      </c>
      <c r="N229" t="s">
        <v>968</v>
      </c>
      <c r="P229" s="5">
        <f t="shared" si="37"/>
        <v>0.26804315476190477</v>
      </c>
      <c r="Q229" s="5">
        <f t="shared" si="38"/>
        <v>0.37526041666666665</v>
      </c>
      <c r="S229">
        <v>-192000</v>
      </c>
      <c r="T229" t="s">
        <v>968</v>
      </c>
      <c r="V229" s="5">
        <f t="shared" si="39"/>
        <v>0.7142857142857143</v>
      </c>
      <c r="W229" s="5">
        <f t="shared" si="40"/>
        <v>1</v>
      </c>
      <c r="Y229">
        <v>-75091.8</v>
      </c>
      <c r="Z229">
        <v>853.76</v>
      </c>
      <c r="AA229" s="5">
        <f t="shared" si="41"/>
        <v>0.27935937500000002</v>
      </c>
      <c r="AB229" s="5">
        <f t="shared" si="42"/>
        <v>0.391103125</v>
      </c>
      <c r="AD229">
        <v>-268800</v>
      </c>
      <c r="AE229">
        <v>845.83600000000001</v>
      </c>
      <c r="AF229" s="5">
        <f t="shared" si="43"/>
        <v>1</v>
      </c>
    </row>
    <row r="230" spans="3:32">
      <c r="C230" t="s">
        <v>130</v>
      </c>
      <c r="D230">
        <f t="shared" si="33"/>
        <v>-370000</v>
      </c>
      <c r="E230">
        <f t="shared" si="34"/>
        <v>-370000</v>
      </c>
      <c r="G230" t="s">
        <v>969</v>
      </c>
      <c r="H230" t="s">
        <v>967</v>
      </c>
      <c r="I230" t="s">
        <v>969</v>
      </c>
      <c r="J230" s="5" t="str">
        <f t="shared" si="35"/>
        <v/>
      </c>
      <c r="K230" s="5" t="str">
        <f t="shared" si="36"/>
        <v/>
      </c>
      <c r="M230">
        <v>-163900</v>
      </c>
      <c r="N230" t="s">
        <v>968</v>
      </c>
      <c r="P230" s="5">
        <f t="shared" si="37"/>
        <v>0.442972972972973</v>
      </c>
      <c r="Q230" s="5">
        <f t="shared" si="38"/>
        <v>0.442972972972973</v>
      </c>
      <c r="S230">
        <v>-370000</v>
      </c>
      <c r="T230" t="s">
        <v>968</v>
      </c>
      <c r="V230" s="5">
        <f t="shared" si="39"/>
        <v>1</v>
      </c>
      <c r="W230" s="5">
        <f t="shared" si="40"/>
        <v>1</v>
      </c>
      <c r="Y230">
        <v>-118486.73</v>
      </c>
      <c r="Z230">
        <v>873.1</v>
      </c>
      <c r="AA230" s="5">
        <f t="shared" si="41"/>
        <v>0.32023440540540538</v>
      </c>
      <c r="AB230" s="5">
        <f t="shared" si="42"/>
        <v>0.32023440540540538</v>
      </c>
      <c r="AD230">
        <v>-344000</v>
      </c>
      <c r="AE230">
        <v>894.53</v>
      </c>
      <c r="AF230" s="5">
        <f t="shared" si="43"/>
        <v>0.92972972972972978</v>
      </c>
    </row>
    <row r="231" spans="3:32">
      <c r="C231" t="s">
        <v>473</v>
      </c>
      <c r="D231">
        <f t="shared" si="33"/>
        <v>-116000</v>
      </c>
      <c r="E231">
        <f t="shared" si="34"/>
        <v>-64197.8</v>
      </c>
      <c r="G231" t="s">
        <v>969</v>
      </c>
      <c r="H231" t="s">
        <v>967</v>
      </c>
      <c r="I231" t="s">
        <v>969</v>
      </c>
      <c r="J231" s="5" t="str">
        <f t="shared" si="35"/>
        <v/>
      </c>
      <c r="K231" s="5" t="str">
        <f t="shared" si="36"/>
        <v/>
      </c>
      <c r="N231" t="s">
        <v>967</v>
      </c>
      <c r="P231" s="5" t="str">
        <f t="shared" si="37"/>
        <v/>
      </c>
      <c r="Q231" s="5" t="str">
        <f t="shared" si="38"/>
        <v/>
      </c>
      <c r="S231">
        <v>-38400</v>
      </c>
      <c r="T231" t="s">
        <v>968</v>
      </c>
      <c r="V231" s="5">
        <f t="shared" si="39"/>
        <v>0.33103448275862069</v>
      </c>
      <c r="W231" s="5">
        <f t="shared" si="40"/>
        <v>0.59815133851938851</v>
      </c>
      <c r="Y231">
        <v>-64197.8</v>
      </c>
      <c r="Z231">
        <v>605.53</v>
      </c>
      <c r="AA231" s="5">
        <f t="shared" si="41"/>
        <v>0.55342931034482756</v>
      </c>
      <c r="AB231" s="5">
        <f t="shared" si="42"/>
        <v>1</v>
      </c>
      <c r="AD231">
        <v>-116000</v>
      </c>
      <c r="AE231">
        <v>847.83699999999999</v>
      </c>
      <c r="AF231" s="5">
        <f t="shared" si="43"/>
        <v>1</v>
      </c>
    </row>
    <row r="232" spans="3:32">
      <c r="C232" t="s">
        <v>131</v>
      </c>
      <c r="D232">
        <f t="shared" si="33"/>
        <v>-136000</v>
      </c>
      <c r="E232">
        <f t="shared" si="34"/>
        <v>-64995.55</v>
      </c>
      <c r="G232" t="s">
        <v>969</v>
      </c>
      <c r="H232" t="s">
        <v>967</v>
      </c>
      <c r="I232" t="s">
        <v>969</v>
      </c>
      <c r="J232" s="5" t="str">
        <f t="shared" si="35"/>
        <v/>
      </c>
      <c r="K232" s="5" t="str">
        <f t="shared" si="36"/>
        <v/>
      </c>
      <c r="M232">
        <v>-20800</v>
      </c>
      <c r="N232" t="s">
        <v>968</v>
      </c>
      <c r="P232" s="5">
        <f t="shared" si="37"/>
        <v>0.15294117647058825</v>
      </c>
      <c r="Q232" s="5">
        <f t="shared" si="38"/>
        <v>0.32002190919224466</v>
      </c>
      <c r="S232">
        <v>-51400</v>
      </c>
      <c r="T232" t="s">
        <v>968</v>
      </c>
      <c r="V232" s="5">
        <f t="shared" si="39"/>
        <v>0.37794117647058822</v>
      </c>
      <c r="W232" s="5">
        <f t="shared" si="40"/>
        <v>0.79082337175391237</v>
      </c>
      <c r="Y232">
        <v>-64995.55</v>
      </c>
      <c r="Z232">
        <v>767.48</v>
      </c>
      <c r="AA232" s="5">
        <f t="shared" si="41"/>
        <v>0.47790845588235298</v>
      </c>
      <c r="AB232" s="5">
        <f t="shared" si="42"/>
        <v>1</v>
      </c>
      <c r="AD232">
        <v>-136000</v>
      </c>
      <c r="AE232">
        <v>861.78800000000001</v>
      </c>
      <c r="AF232" s="5">
        <f t="shared" si="43"/>
        <v>1</v>
      </c>
    </row>
    <row r="233" spans="3:32">
      <c r="C233" t="s">
        <v>474</v>
      </c>
      <c r="D233">
        <f t="shared" si="33"/>
        <v>-4900</v>
      </c>
      <c r="E233">
        <f t="shared" si="34"/>
        <v>-4900</v>
      </c>
      <c r="G233">
        <v>-4900</v>
      </c>
      <c r="H233" t="s">
        <v>966</v>
      </c>
      <c r="I233" t="s">
        <v>1029</v>
      </c>
      <c r="J233" s="5">
        <f t="shared" si="35"/>
        <v>1</v>
      </c>
      <c r="K233" s="5">
        <f t="shared" si="36"/>
        <v>1</v>
      </c>
      <c r="M233">
        <v>-4900</v>
      </c>
      <c r="N233" t="s">
        <v>966</v>
      </c>
      <c r="P233" s="5">
        <f t="shared" si="37"/>
        <v>1</v>
      </c>
      <c r="Q233" s="5">
        <f t="shared" si="38"/>
        <v>1</v>
      </c>
      <c r="S233">
        <v>-3600</v>
      </c>
      <c r="T233" t="s">
        <v>968</v>
      </c>
      <c r="V233" s="5">
        <f t="shared" si="39"/>
        <v>0.73469387755102045</v>
      </c>
      <c r="W233" s="5">
        <f t="shared" si="40"/>
        <v>0.73469387755102045</v>
      </c>
      <c r="Y233">
        <v>-4899.3999999999996</v>
      </c>
      <c r="Z233">
        <v>562.45000000000005</v>
      </c>
      <c r="AA233" s="5">
        <f t="shared" si="41"/>
        <v>0.9998775510204081</v>
      </c>
      <c r="AB233" s="5">
        <f t="shared" si="42"/>
        <v>0.9998775510204081</v>
      </c>
      <c r="AD233">
        <v>-4900</v>
      </c>
      <c r="AE233">
        <v>865.03200000000004</v>
      </c>
      <c r="AF233" s="5">
        <f t="shared" si="43"/>
        <v>1</v>
      </c>
    </row>
    <row r="234" spans="3:32">
      <c r="C234" t="s">
        <v>132</v>
      </c>
      <c r="D234">
        <f t="shared" si="33"/>
        <v>-157200</v>
      </c>
      <c r="E234">
        <f t="shared" si="34"/>
        <v>-115250</v>
      </c>
      <c r="G234" t="s">
        <v>969</v>
      </c>
      <c r="H234" t="s">
        <v>967</v>
      </c>
      <c r="I234" t="s">
        <v>969</v>
      </c>
      <c r="J234" s="5" t="str">
        <f t="shared" si="35"/>
        <v/>
      </c>
      <c r="K234" s="5" t="str">
        <f t="shared" si="36"/>
        <v/>
      </c>
      <c r="M234">
        <v>-33400</v>
      </c>
      <c r="N234" t="s">
        <v>968</v>
      </c>
      <c r="P234" s="5">
        <f t="shared" si="37"/>
        <v>0.21246819338422393</v>
      </c>
      <c r="Q234" s="5">
        <f t="shared" si="38"/>
        <v>0.28980477223427331</v>
      </c>
      <c r="S234">
        <v>-115250</v>
      </c>
      <c r="T234" t="s">
        <v>968</v>
      </c>
      <c r="V234" s="5">
        <f t="shared" si="39"/>
        <v>0.7331424936386769</v>
      </c>
      <c r="W234" s="5">
        <f t="shared" si="40"/>
        <v>1</v>
      </c>
      <c r="Y234">
        <v>-91294.54</v>
      </c>
      <c r="Z234">
        <v>853.06</v>
      </c>
      <c r="AA234" s="5">
        <f t="shared" si="41"/>
        <v>0.58075407124681933</v>
      </c>
      <c r="AB234" s="5">
        <f t="shared" si="42"/>
        <v>0.79214351409978301</v>
      </c>
      <c r="AD234">
        <v>-157200</v>
      </c>
      <c r="AE234">
        <v>894.63499999999999</v>
      </c>
      <c r="AF234" s="5">
        <f t="shared" si="43"/>
        <v>1</v>
      </c>
    </row>
    <row r="235" spans="3:32">
      <c r="C235" t="s">
        <v>133</v>
      </c>
      <c r="D235">
        <f t="shared" si="33"/>
        <v>-260000</v>
      </c>
      <c r="E235">
        <f t="shared" si="34"/>
        <v>-260000</v>
      </c>
      <c r="G235" t="s">
        <v>969</v>
      </c>
      <c r="H235" t="s">
        <v>967</v>
      </c>
      <c r="I235" t="s">
        <v>969</v>
      </c>
      <c r="J235" s="5" t="str">
        <f t="shared" si="35"/>
        <v/>
      </c>
      <c r="K235" s="5" t="str">
        <f t="shared" si="36"/>
        <v/>
      </c>
      <c r="M235">
        <v>-101000</v>
      </c>
      <c r="N235" t="s">
        <v>968</v>
      </c>
      <c r="P235" s="5">
        <f t="shared" si="37"/>
        <v>0.38846153846153847</v>
      </c>
      <c r="Q235" s="5">
        <f t="shared" si="38"/>
        <v>0.38846153846153847</v>
      </c>
      <c r="S235">
        <v>-260000</v>
      </c>
      <c r="T235" t="s">
        <v>968</v>
      </c>
      <c r="V235" s="5">
        <f t="shared" si="39"/>
        <v>1</v>
      </c>
      <c r="W235" s="5">
        <f t="shared" si="40"/>
        <v>1</v>
      </c>
      <c r="Y235">
        <v>-96188.83</v>
      </c>
      <c r="Z235">
        <v>77.7</v>
      </c>
      <c r="AA235" s="5">
        <f t="shared" si="41"/>
        <v>0.36995703846153849</v>
      </c>
      <c r="AB235" s="5">
        <f t="shared" si="42"/>
        <v>0.36995703846153849</v>
      </c>
      <c r="AD235">
        <v>-230400</v>
      </c>
      <c r="AE235">
        <v>886.73</v>
      </c>
      <c r="AF235" s="5">
        <f t="shared" si="43"/>
        <v>0.88615384615384618</v>
      </c>
    </row>
    <row r="236" spans="3:32">
      <c r="C236" t="s">
        <v>475</v>
      </c>
      <c r="D236">
        <f t="shared" si="33"/>
        <v>-56000</v>
      </c>
      <c r="E236">
        <f t="shared" si="34"/>
        <v>-38849.03</v>
      </c>
      <c r="G236" t="s">
        <v>969</v>
      </c>
      <c r="H236" t="s">
        <v>967</v>
      </c>
      <c r="I236" t="s">
        <v>969</v>
      </c>
      <c r="J236" s="5" t="str">
        <f t="shared" si="35"/>
        <v/>
      </c>
      <c r="K236" s="5" t="str">
        <f t="shared" si="36"/>
        <v/>
      </c>
      <c r="M236">
        <v>0</v>
      </c>
      <c r="N236" t="s">
        <v>968</v>
      </c>
      <c r="P236" s="5">
        <f t="shared" si="37"/>
        <v>0</v>
      </c>
      <c r="Q236" s="5">
        <f t="shared" si="38"/>
        <v>0</v>
      </c>
      <c r="T236" t="s">
        <v>967</v>
      </c>
      <c r="V236" s="5" t="str">
        <f t="shared" si="39"/>
        <v/>
      </c>
      <c r="W236" s="5" t="str">
        <f t="shared" si="40"/>
        <v/>
      </c>
      <c r="Y236">
        <v>-38849.03</v>
      </c>
      <c r="Z236">
        <v>172.31</v>
      </c>
      <c r="AA236" s="5">
        <f t="shared" si="41"/>
        <v>0.69373267857142851</v>
      </c>
      <c r="AB236" s="5">
        <f t="shared" si="42"/>
        <v>1</v>
      </c>
      <c r="AD236">
        <v>-56000</v>
      </c>
      <c r="AE236">
        <v>864.25699999999995</v>
      </c>
      <c r="AF236" s="5">
        <f t="shared" si="43"/>
        <v>1</v>
      </c>
    </row>
    <row r="237" spans="3:32">
      <c r="C237" t="s">
        <v>134</v>
      </c>
      <c r="D237">
        <f t="shared" si="33"/>
        <v>-243200</v>
      </c>
      <c r="E237">
        <f t="shared" si="34"/>
        <v>-117346.49</v>
      </c>
      <c r="G237" t="s">
        <v>969</v>
      </c>
      <c r="H237" t="s">
        <v>967</v>
      </c>
      <c r="I237" t="s">
        <v>969</v>
      </c>
      <c r="J237" s="5" t="str">
        <f t="shared" si="35"/>
        <v/>
      </c>
      <c r="K237" s="5" t="str">
        <f t="shared" si="36"/>
        <v/>
      </c>
      <c r="M237">
        <v>-40050</v>
      </c>
      <c r="N237" t="s">
        <v>968</v>
      </c>
      <c r="P237" s="5">
        <f t="shared" si="37"/>
        <v>0.16467927631578946</v>
      </c>
      <c r="Q237" s="5">
        <f t="shared" si="38"/>
        <v>0.34129695741219018</v>
      </c>
      <c r="S237">
        <v>-102400</v>
      </c>
      <c r="T237" t="s">
        <v>968</v>
      </c>
      <c r="V237" s="5">
        <f t="shared" si="39"/>
        <v>0.42105263157894735</v>
      </c>
      <c r="W237" s="5">
        <f t="shared" si="40"/>
        <v>0.87262942419496314</v>
      </c>
      <c r="Y237">
        <v>-117346.49</v>
      </c>
      <c r="Z237">
        <v>842.95</v>
      </c>
      <c r="AA237" s="5">
        <f t="shared" si="41"/>
        <v>0.4825102384868421</v>
      </c>
      <c r="AB237" s="5">
        <f t="shared" si="42"/>
        <v>1</v>
      </c>
      <c r="AD237">
        <v>-243200</v>
      </c>
      <c r="AE237">
        <v>840.65200000000004</v>
      </c>
      <c r="AF237" s="5">
        <f t="shared" si="43"/>
        <v>1</v>
      </c>
    </row>
    <row r="238" spans="3:32">
      <c r="C238" t="s">
        <v>476</v>
      </c>
      <c r="D238">
        <f t="shared" si="33"/>
        <v>-19200</v>
      </c>
      <c r="E238">
        <f t="shared" si="34"/>
        <v>-19200</v>
      </c>
      <c r="G238">
        <v>-19200</v>
      </c>
      <c r="H238" t="s">
        <v>966</v>
      </c>
      <c r="I238" t="s">
        <v>1030</v>
      </c>
      <c r="J238" s="5">
        <f t="shared" si="35"/>
        <v>1</v>
      </c>
      <c r="K238" s="5">
        <f t="shared" si="36"/>
        <v>1</v>
      </c>
      <c r="M238">
        <v>-19200</v>
      </c>
      <c r="N238" t="s">
        <v>966</v>
      </c>
      <c r="P238" s="5">
        <f t="shared" si="37"/>
        <v>1</v>
      </c>
      <c r="Q238" s="5">
        <f t="shared" si="38"/>
        <v>1</v>
      </c>
      <c r="S238">
        <v>-12800</v>
      </c>
      <c r="T238" t="s">
        <v>968</v>
      </c>
      <c r="V238" s="5">
        <f t="shared" si="39"/>
        <v>0.66666666666666663</v>
      </c>
      <c r="W238" s="5">
        <f t="shared" si="40"/>
        <v>0.66666666666666663</v>
      </c>
      <c r="Y238">
        <v>-19199.41</v>
      </c>
      <c r="Z238">
        <v>866.55</v>
      </c>
      <c r="AA238" s="5">
        <f t="shared" si="41"/>
        <v>0.99996927083333331</v>
      </c>
      <c r="AB238" s="5">
        <f t="shared" si="42"/>
        <v>0.99996927083333331</v>
      </c>
      <c r="AD238">
        <v>-19200</v>
      </c>
      <c r="AE238">
        <v>859.947</v>
      </c>
      <c r="AF238" s="5">
        <f t="shared" si="43"/>
        <v>1</v>
      </c>
    </row>
    <row r="239" spans="3:32">
      <c r="C239" t="s">
        <v>135</v>
      </c>
      <c r="D239">
        <f t="shared" si="33"/>
        <v>-345600</v>
      </c>
      <c r="E239">
        <f t="shared" si="34"/>
        <v>-243600</v>
      </c>
      <c r="G239" t="s">
        <v>969</v>
      </c>
      <c r="H239" t="s">
        <v>967</v>
      </c>
      <c r="I239" t="s">
        <v>969</v>
      </c>
      <c r="J239" s="5" t="str">
        <f t="shared" si="35"/>
        <v/>
      </c>
      <c r="K239" s="5" t="str">
        <f t="shared" si="36"/>
        <v/>
      </c>
      <c r="M239">
        <v>-104600</v>
      </c>
      <c r="N239" t="s">
        <v>968</v>
      </c>
      <c r="P239" s="5">
        <f t="shared" si="37"/>
        <v>0.30266203703703703</v>
      </c>
      <c r="Q239" s="5">
        <f t="shared" si="38"/>
        <v>0.42939244663382592</v>
      </c>
      <c r="S239">
        <v>-243600</v>
      </c>
      <c r="T239" t="s">
        <v>968</v>
      </c>
      <c r="V239" s="5">
        <f t="shared" si="39"/>
        <v>0.70486111111111116</v>
      </c>
      <c r="W239" s="5">
        <f t="shared" si="40"/>
        <v>1</v>
      </c>
      <c r="Y239">
        <v>-153993.22</v>
      </c>
      <c r="Z239">
        <v>927.02</v>
      </c>
      <c r="AA239" s="5">
        <f t="shared" si="41"/>
        <v>0.4455822337962963</v>
      </c>
      <c r="AB239" s="5">
        <f t="shared" si="42"/>
        <v>0.63215607553366171</v>
      </c>
      <c r="AD239">
        <v>-345600</v>
      </c>
      <c r="AE239">
        <v>865.04499999999996</v>
      </c>
      <c r="AF239" s="5">
        <f t="shared" si="43"/>
        <v>1</v>
      </c>
    </row>
    <row r="240" spans="3:32">
      <c r="C240" t="s">
        <v>136</v>
      </c>
      <c r="D240">
        <f t="shared" si="33"/>
        <v>-448000</v>
      </c>
      <c r="E240">
        <f t="shared" si="34"/>
        <v>-448000</v>
      </c>
      <c r="G240" t="s">
        <v>969</v>
      </c>
      <c r="H240" t="s">
        <v>967</v>
      </c>
      <c r="I240" t="s">
        <v>969</v>
      </c>
      <c r="J240" s="5" t="str">
        <f t="shared" si="35"/>
        <v/>
      </c>
      <c r="K240" s="5" t="str">
        <f t="shared" si="36"/>
        <v/>
      </c>
      <c r="M240">
        <v>-225100</v>
      </c>
      <c r="N240" t="s">
        <v>968</v>
      </c>
      <c r="P240" s="5">
        <f t="shared" si="37"/>
        <v>0.50245535714285716</v>
      </c>
      <c r="Q240" s="5">
        <f t="shared" si="38"/>
        <v>0.50245535714285716</v>
      </c>
      <c r="S240">
        <v>-448000</v>
      </c>
      <c r="T240" t="s">
        <v>968</v>
      </c>
      <c r="V240" s="5">
        <f t="shared" si="39"/>
        <v>1</v>
      </c>
      <c r="W240" s="5">
        <f t="shared" si="40"/>
        <v>1</v>
      </c>
      <c r="Y240">
        <v>-177686.78</v>
      </c>
      <c r="Z240">
        <v>864.59</v>
      </c>
      <c r="AA240" s="5">
        <f t="shared" si="41"/>
        <v>0.39662227678571427</v>
      </c>
      <c r="AB240" s="5">
        <f t="shared" si="42"/>
        <v>0.39662227678571427</v>
      </c>
      <c r="AD240">
        <v>-382600</v>
      </c>
      <c r="AE240">
        <v>828.48699999999997</v>
      </c>
      <c r="AF240" s="5">
        <f t="shared" si="43"/>
        <v>0.85401785714285716</v>
      </c>
    </row>
    <row r="241" spans="3:32">
      <c r="C241" t="s">
        <v>477</v>
      </c>
      <c r="D241">
        <f t="shared" si="33"/>
        <v>-118400</v>
      </c>
      <c r="E241">
        <f t="shared" si="34"/>
        <v>-77348.39</v>
      </c>
      <c r="G241" t="s">
        <v>969</v>
      </c>
      <c r="H241" t="s">
        <v>967</v>
      </c>
      <c r="I241" t="s">
        <v>969</v>
      </c>
      <c r="J241" s="5" t="str">
        <f t="shared" si="35"/>
        <v/>
      </c>
      <c r="K241" s="5" t="str">
        <f t="shared" si="36"/>
        <v/>
      </c>
      <c r="M241">
        <v>0</v>
      </c>
      <c r="N241" t="s">
        <v>968</v>
      </c>
      <c r="P241" s="5">
        <f t="shared" si="37"/>
        <v>0</v>
      </c>
      <c r="Q241" s="5">
        <f t="shared" si="38"/>
        <v>0</v>
      </c>
      <c r="T241" t="s">
        <v>967</v>
      </c>
      <c r="V241" s="5" t="str">
        <f t="shared" si="39"/>
        <v/>
      </c>
      <c r="W241" s="5" t="str">
        <f t="shared" si="40"/>
        <v/>
      </c>
      <c r="Y241">
        <v>-77348.39</v>
      </c>
      <c r="Z241">
        <v>838.74</v>
      </c>
      <c r="AA241" s="5">
        <f t="shared" si="41"/>
        <v>0.6532803209459459</v>
      </c>
      <c r="AB241" s="5">
        <f t="shared" si="42"/>
        <v>1</v>
      </c>
      <c r="AD241">
        <v>-118400</v>
      </c>
      <c r="AE241">
        <v>841.35699999999997</v>
      </c>
      <c r="AF241" s="5">
        <f t="shared" si="43"/>
        <v>1</v>
      </c>
    </row>
    <row r="242" spans="3:32">
      <c r="C242" t="s">
        <v>137</v>
      </c>
      <c r="D242">
        <f t="shared" si="33"/>
        <v>-136050</v>
      </c>
      <c r="E242">
        <f t="shared" si="34"/>
        <v>-66096.03</v>
      </c>
      <c r="G242" t="s">
        <v>969</v>
      </c>
      <c r="H242" t="s">
        <v>967</v>
      </c>
      <c r="I242" t="s">
        <v>969</v>
      </c>
      <c r="J242" s="5" t="str">
        <f t="shared" si="35"/>
        <v/>
      </c>
      <c r="K242" s="5" t="str">
        <f t="shared" si="36"/>
        <v/>
      </c>
      <c r="M242">
        <v>-32600</v>
      </c>
      <c r="N242" t="s">
        <v>968</v>
      </c>
      <c r="P242" s="5">
        <f t="shared" si="37"/>
        <v>0.23961778757809629</v>
      </c>
      <c r="Q242" s="5">
        <f t="shared" si="38"/>
        <v>0.49322175628400072</v>
      </c>
      <c r="S242">
        <v>-57600</v>
      </c>
      <c r="T242" t="s">
        <v>968</v>
      </c>
      <c r="V242" s="5">
        <f t="shared" si="39"/>
        <v>0.42337375964718854</v>
      </c>
      <c r="W242" s="5">
        <f t="shared" si="40"/>
        <v>0.87145929944657796</v>
      </c>
      <c r="Y242">
        <v>-66096.03</v>
      </c>
      <c r="Z242">
        <v>858.58</v>
      </c>
      <c r="AA242" s="5">
        <f t="shared" si="41"/>
        <v>0.4858216097023153</v>
      </c>
      <c r="AB242" s="5">
        <f t="shared" si="42"/>
        <v>1</v>
      </c>
      <c r="AD242">
        <v>-136050</v>
      </c>
      <c r="AE242">
        <v>830.26099999999997</v>
      </c>
      <c r="AF242" s="5">
        <f t="shared" si="43"/>
        <v>1</v>
      </c>
    </row>
    <row r="243" spans="3:32">
      <c r="C243" t="s">
        <v>478</v>
      </c>
      <c r="D243">
        <f t="shared" si="33"/>
        <v>-2100</v>
      </c>
      <c r="E243">
        <f t="shared" si="34"/>
        <v>-2100</v>
      </c>
      <c r="G243">
        <v>-2100</v>
      </c>
      <c r="H243" t="s">
        <v>966</v>
      </c>
      <c r="I243" t="s">
        <v>1031</v>
      </c>
      <c r="J243" s="5">
        <f t="shared" si="35"/>
        <v>1</v>
      </c>
      <c r="K243" s="5">
        <f t="shared" si="36"/>
        <v>1</v>
      </c>
      <c r="M243">
        <v>-2100</v>
      </c>
      <c r="N243" t="s">
        <v>966</v>
      </c>
      <c r="P243" s="5">
        <f t="shared" si="37"/>
        <v>1</v>
      </c>
      <c r="Q243" s="5">
        <f t="shared" si="38"/>
        <v>1</v>
      </c>
      <c r="S243">
        <v>-2100</v>
      </c>
      <c r="T243" t="s">
        <v>968</v>
      </c>
      <c r="V243" s="5">
        <f t="shared" si="39"/>
        <v>1</v>
      </c>
      <c r="W243" s="5">
        <f t="shared" si="40"/>
        <v>1</v>
      </c>
      <c r="Y243">
        <v>-2099.4</v>
      </c>
      <c r="Z243">
        <v>356.28</v>
      </c>
      <c r="AA243" s="5">
        <f t="shared" si="41"/>
        <v>0.99971428571428578</v>
      </c>
      <c r="AB243" s="5">
        <f t="shared" si="42"/>
        <v>0.99971428571428578</v>
      </c>
      <c r="AD243">
        <v>-2100</v>
      </c>
      <c r="AE243">
        <v>856.59900000000005</v>
      </c>
      <c r="AF243" s="5">
        <f t="shared" si="43"/>
        <v>1</v>
      </c>
    </row>
    <row r="244" spans="3:32">
      <c r="C244" t="s">
        <v>138</v>
      </c>
      <c r="D244">
        <f t="shared" si="33"/>
        <v>-211600</v>
      </c>
      <c r="E244">
        <f t="shared" si="34"/>
        <v>-129600</v>
      </c>
      <c r="G244" t="s">
        <v>969</v>
      </c>
      <c r="H244" t="s">
        <v>967</v>
      </c>
      <c r="I244" t="s">
        <v>969</v>
      </c>
      <c r="J244" s="5" t="str">
        <f t="shared" si="35"/>
        <v/>
      </c>
      <c r="K244" s="5" t="str">
        <f t="shared" si="36"/>
        <v/>
      </c>
      <c r="M244">
        <v>-76050</v>
      </c>
      <c r="N244" t="s">
        <v>968</v>
      </c>
      <c r="P244" s="5">
        <f t="shared" si="37"/>
        <v>0.3594045368620038</v>
      </c>
      <c r="Q244" s="5">
        <f t="shared" si="38"/>
        <v>0.58680555555555558</v>
      </c>
      <c r="S244">
        <v>-129600</v>
      </c>
      <c r="T244" t="s">
        <v>968</v>
      </c>
      <c r="V244" s="5">
        <f t="shared" si="39"/>
        <v>0.61247637051039694</v>
      </c>
      <c r="W244" s="5">
        <f t="shared" si="40"/>
        <v>1</v>
      </c>
      <c r="Y244">
        <v>-90242.71</v>
      </c>
      <c r="Z244">
        <v>507.57</v>
      </c>
      <c r="AA244" s="5">
        <f t="shared" si="41"/>
        <v>0.4264778355387524</v>
      </c>
      <c r="AB244" s="5">
        <f t="shared" si="42"/>
        <v>0.69631720679012354</v>
      </c>
      <c r="AD244">
        <v>-211600</v>
      </c>
      <c r="AE244">
        <v>845.447</v>
      </c>
      <c r="AF244" s="5">
        <f t="shared" si="43"/>
        <v>1</v>
      </c>
    </row>
    <row r="245" spans="3:32">
      <c r="C245" t="s">
        <v>139</v>
      </c>
      <c r="D245">
        <f t="shared" si="33"/>
        <v>-270100</v>
      </c>
      <c r="E245">
        <f t="shared" si="34"/>
        <v>-270100</v>
      </c>
      <c r="G245" t="s">
        <v>969</v>
      </c>
      <c r="H245" t="s">
        <v>967</v>
      </c>
      <c r="I245" t="s">
        <v>969</v>
      </c>
      <c r="J245" s="5" t="str">
        <f t="shared" si="35"/>
        <v/>
      </c>
      <c r="K245" s="5" t="str">
        <f t="shared" si="36"/>
        <v/>
      </c>
      <c r="M245">
        <v>-176250</v>
      </c>
      <c r="N245" t="s">
        <v>968</v>
      </c>
      <c r="P245" s="5">
        <f t="shared" si="37"/>
        <v>0.65253609774157717</v>
      </c>
      <c r="Q245" s="5">
        <f t="shared" si="38"/>
        <v>0.65253609774157717</v>
      </c>
      <c r="S245">
        <v>-270100</v>
      </c>
      <c r="T245" t="s">
        <v>968</v>
      </c>
      <c r="V245" s="5">
        <f t="shared" si="39"/>
        <v>1</v>
      </c>
      <c r="W245" s="5">
        <f t="shared" si="40"/>
        <v>1</v>
      </c>
      <c r="Y245">
        <v>-142288.14000000001</v>
      </c>
      <c r="Z245">
        <v>789.96</v>
      </c>
      <c r="AA245" s="5">
        <f t="shared" si="41"/>
        <v>0.52679800074046657</v>
      </c>
      <c r="AB245" s="5">
        <f t="shared" si="42"/>
        <v>0.52679800074046657</v>
      </c>
      <c r="AD245">
        <v>-264400</v>
      </c>
      <c r="AE245">
        <v>836.47500000000002</v>
      </c>
      <c r="AF245" s="5">
        <f t="shared" si="43"/>
        <v>0.97889670492410219</v>
      </c>
    </row>
    <row r="246" spans="3:32">
      <c r="C246" t="s">
        <v>479</v>
      </c>
      <c r="D246">
        <f t="shared" si="33"/>
        <v>-65600</v>
      </c>
      <c r="E246">
        <f t="shared" si="34"/>
        <v>-38898.980000000003</v>
      </c>
      <c r="G246" t="s">
        <v>969</v>
      </c>
      <c r="H246" t="s">
        <v>967</v>
      </c>
      <c r="I246" t="s">
        <v>969</v>
      </c>
      <c r="J246" s="5" t="str">
        <f t="shared" si="35"/>
        <v/>
      </c>
      <c r="K246" s="5" t="str">
        <f t="shared" si="36"/>
        <v/>
      </c>
      <c r="M246">
        <v>0</v>
      </c>
      <c r="N246" t="s">
        <v>968</v>
      </c>
      <c r="P246" s="5">
        <f t="shared" si="37"/>
        <v>0</v>
      </c>
      <c r="Q246" s="5">
        <f t="shared" si="38"/>
        <v>0</v>
      </c>
      <c r="T246" t="s">
        <v>967</v>
      </c>
      <c r="V246" s="5" t="str">
        <f t="shared" si="39"/>
        <v/>
      </c>
      <c r="W246" s="5" t="str">
        <f t="shared" si="40"/>
        <v/>
      </c>
      <c r="Y246">
        <v>-38898.980000000003</v>
      </c>
      <c r="Z246">
        <v>909.02</v>
      </c>
      <c r="AA246" s="5">
        <f t="shared" si="41"/>
        <v>0.59297225609756099</v>
      </c>
      <c r="AB246" s="5">
        <f t="shared" si="42"/>
        <v>1</v>
      </c>
      <c r="AD246">
        <v>-65600</v>
      </c>
      <c r="AE246">
        <v>864.57100000000003</v>
      </c>
      <c r="AF246" s="5">
        <f t="shared" si="43"/>
        <v>1</v>
      </c>
    </row>
    <row r="247" spans="3:32">
      <c r="C247" t="s">
        <v>140</v>
      </c>
      <c r="D247">
        <f t="shared" si="33"/>
        <v>-281900</v>
      </c>
      <c r="E247">
        <f t="shared" si="34"/>
        <v>-140796.03</v>
      </c>
      <c r="G247" t="s">
        <v>969</v>
      </c>
      <c r="H247" t="s">
        <v>967</v>
      </c>
      <c r="I247" t="s">
        <v>969</v>
      </c>
      <c r="J247" s="5" t="str">
        <f t="shared" si="35"/>
        <v/>
      </c>
      <c r="K247" s="5" t="str">
        <f t="shared" si="36"/>
        <v/>
      </c>
      <c r="M247">
        <v>-76900</v>
      </c>
      <c r="N247" t="s">
        <v>968</v>
      </c>
      <c r="P247" s="5">
        <f t="shared" si="37"/>
        <v>0.27279177013125222</v>
      </c>
      <c r="Q247" s="5">
        <f t="shared" si="38"/>
        <v>0.54618017283583919</v>
      </c>
      <c r="S247">
        <v>-115200</v>
      </c>
      <c r="T247" t="s">
        <v>968</v>
      </c>
      <c r="V247" s="5">
        <f t="shared" si="39"/>
        <v>0.40865555161404754</v>
      </c>
      <c r="W247" s="5">
        <f t="shared" si="40"/>
        <v>0.81820488830544447</v>
      </c>
      <c r="Y247">
        <v>-140796.03</v>
      </c>
      <c r="Z247">
        <v>932.21</v>
      </c>
      <c r="AA247" s="5">
        <f t="shared" si="41"/>
        <v>0.49945381340901029</v>
      </c>
      <c r="AB247" s="5">
        <f t="shared" si="42"/>
        <v>1</v>
      </c>
      <c r="AD247">
        <v>-281900</v>
      </c>
      <c r="AE247">
        <v>861.02099999999996</v>
      </c>
      <c r="AF247" s="5">
        <f t="shared" si="43"/>
        <v>1</v>
      </c>
    </row>
    <row r="248" spans="3:32">
      <c r="C248" t="s">
        <v>480</v>
      </c>
      <c r="D248">
        <f t="shared" si="33"/>
        <v>-19400</v>
      </c>
      <c r="E248">
        <f t="shared" si="34"/>
        <v>-19400</v>
      </c>
      <c r="G248">
        <v>-19400</v>
      </c>
      <c r="H248" t="s">
        <v>966</v>
      </c>
      <c r="I248" t="s">
        <v>1032</v>
      </c>
      <c r="J248" s="5">
        <f t="shared" si="35"/>
        <v>1</v>
      </c>
      <c r="K248" s="5">
        <f t="shared" si="36"/>
        <v>1</v>
      </c>
      <c r="M248">
        <v>-19400</v>
      </c>
      <c r="N248" t="s">
        <v>966</v>
      </c>
      <c r="P248" s="5">
        <f t="shared" si="37"/>
        <v>1</v>
      </c>
      <c r="Q248" s="5">
        <f t="shared" si="38"/>
        <v>1</v>
      </c>
      <c r="S248">
        <v>-13600</v>
      </c>
      <c r="T248" t="s">
        <v>968</v>
      </c>
      <c r="V248" s="5">
        <f t="shared" si="39"/>
        <v>0.7010309278350515</v>
      </c>
      <c r="W248" s="5">
        <f t="shared" si="40"/>
        <v>0.7010309278350515</v>
      </c>
      <c r="Y248">
        <v>-19399.43</v>
      </c>
      <c r="Z248">
        <v>265.57</v>
      </c>
      <c r="AA248" s="5">
        <f t="shared" si="41"/>
        <v>0.999970618556701</v>
      </c>
      <c r="AB248" s="5">
        <f t="shared" si="42"/>
        <v>0.999970618556701</v>
      </c>
      <c r="AD248">
        <v>-19400</v>
      </c>
      <c r="AE248">
        <v>864.50699999999995</v>
      </c>
      <c r="AF248" s="5">
        <f t="shared" si="43"/>
        <v>1</v>
      </c>
    </row>
    <row r="249" spans="3:32">
      <c r="C249" t="s">
        <v>141</v>
      </c>
      <c r="D249">
        <f t="shared" si="33"/>
        <v>-423300</v>
      </c>
      <c r="E249">
        <f t="shared" si="34"/>
        <v>-256000</v>
      </c>
      <c r="G249" t="s">
        <v>969</v>
      </c>
      <c r="H249" t="s">
        <v>967</v>
      </c>
      <c r="I249" t="s">
        <v>969</v>
      </c>
      <c r="J249" s="5" t="str">
        <f t="shared" si="35"/>
        <v/>
      </c>
      <c r="K249" s="5" t="str">
        <f t="shared" si="36"/>
        <v/>
      </c>
      <c r="M249">
        <v>-206700</v>
      </c>
      <c r="N249" t="s">
        <v>968</v>
      </c>
      <c r="P249" s="5">
        <f t="shared" si="37"/>
        <v>0.48830616583982989</v>
      </c>
      <c r="Q249" s="5">
        <f t="shared" si="38"/>
        <v>0.80742187499999996</v>
      </c>
      <c r="S249">
        <v>-256000</v>
      </c>
      <c r="T249" t="s">
        <v>968</v>
      </c>
      <c r="V249" s="5">
        <f t="shared" si="39"/>
        <v>0.60477202929364515</v>
      </c>
      <c r="W249" s="5">
        <f t="shared" si="40"/>
        <v>1</v>
      </c>
      <c r="Y249">
        <v>-230543.72</v>
      </c>
      <c r="Z249">
        <v>218.93</v>
      </c>
      <c r="AA249" s="5">
        <f t="shared" si="41"/>
        <v>0.54463434916135134</v>
      </c>
      <c r="AB249" s="5">
        <f t="shared" si="42"/>
        <v>0.90056140625000003</v>
      </c>
      <c r="AD249">
        <v>-423300</v>
      </c>
      <c r="AE249">
        <v>826.70100000000002</v>
      </c>
      <c r="AF249" s="5">
        <f t="shared" si="43"/>
        <v>1</v>
      </c>
    </row>
    <row r="250" spans="3:32">
      <c r="C250" t="s">
        <v>142</v>
      </c>
      <c r="D250">
        <f t="shared" si="33"/>
        <v>-705200</v>
      </c>
      <c r="E250">
        <f t="shared" si="34"/>
        <v>-537600</v>
      </c>
      <c r="G250" t="s">
        <v>969</v>
      </c>
      <c r="I250" t="s">
        <v>969</v>
      </c>
      <c r="J250" s="5" t="str">
        <f t="shared" si="35"/>
        <v/>
      </c>
      <c r="K250" s="5" t="str">
        <f t="shared" si="36"/>
        <v/>
      </c>
      <c r="M250">
        <v>-440500</v>
      </c>
      <c r="N250" t="s">
        <v>968</v>
      </c>
      <c r="P250" s="5">
        <f t="shared" si="37"/>
        <v>0.62464549064095287</v>
      </c>
      <c r="Q250" s="5">
        <f t="shared" si="38"/>
        <v>0.81938244047619047</v>
      </c>
      <c r="S250">
        <v>-537600</v>
      </c>
      <c r="T250" t="s">
        <v>968</v>
      </c>
      <c r="V250" s="5">
        <f t="shared" si="39"/>
        <v>0.76233692569483835</v>
      </c>
      <c r="W250" s="5">
        <f t="shared" si="40"/>
        <v>1</v>
      </c>
      <c r="Y250">
        <v>-297789.12</v>
      </c>
      <c r="Z250">
        <v>657.65</v>
      </c>
      <c r="AA250" s="5">
        <f t="shared" si="41"/>
        <v>0.42227612024957456</v>
      </c>
      <c r="AB250" s="5">
        <f t="shared" si="42"/>
        <v>0.55392321428571423</v>
      </c>
      <c r="AD250">
        <v>-705200</v>
      </c>
      <c r="AE250">
        <v>871.93399999999997</v>
      </c>
      <c r="AF250" s="5">
        <f t="shared" si="43"/>
        <v>1</v>
      </c>
    </row>
    <row r="251" spans="3:32">
      <c r="C251" t="s">
        <v>481</v>
      </c>
      <c r="D251">
        <f t="shared" si="33"/>
        <v>-129800</v>
      </c>
      <c r="E251">
        <f t="shared" si="34"/>
        <v>-104298.98</v>
      </c>
      <c r="G251" t="s">
        <v>969</v>
      </c>
      <c r="H251" t="s">
        <v>967</v>
      </c>
      <c r="I251" t="s">
        <v>969</v>
      </c>
      <c r="J251" s="5" t="str">
        <f t="shared" si="35"/>
        <v/>
      </c>
      <c r="K251" s="5" t="str">
        <f t="shared" si="36"/>
        <v/>
      </c>
      <c r="M251">
        <v>-25900</v>
      </c>
      <c r="N251" t="s">
        <v>968</v>
      </c>
      <c r="P251" s="5">
        <f t="shared" si="37"/>
        <v>0.19953775038520802</v>
      </c>
      <c r="Q251" s="5">
        <f t="shared" si="38"/>
        <v>0.24832457613679446</v>
      </c>
      <c r="T251" t="s">
        <v>967</v>
      </c>
      <c r="V251" s="5" t="str">
        <f t="shared" si="39"/>
        <v/>
      </c>
      <c r="W251" s="5" t="str">
        <f t="shared" si="40"/>
        <v/>
      </c>
      <c r="Y251">
        <v>-104298.98</v>
      </c>
      <c r="Z251">
        <v>685.81</v>
      </c>
      <c r="AA251" s="5">
        <f t="shared" si="41"/>
        <v>0.80353605546995377</v>
      </c>
      <c r="AB251" s="5">
        <f t="shared" si="42"/>
        <v>1</v>
      </c>
      <c r="AD251">
        <v>-129800</v>
      </c>
      <c r="AE251">
        <v>865.41499999999996</v>
      </c>
      <c r="AF251" s="5">
        <f t="shared" si="43"/>
        <v>1</v>
      </c>
    </row>
    <row r="252" spans="3:32">
      <c r="C252" t="s">
        <v>143</v>
      </c>
      <c r="D252">
        <f t="shared" si="33"/>
        <v>-141200</v>
      </c>
      <c r="E252">
        <f t="shared" si="34"/>
        <v>-89596.57</v>
      </c>
      <c r="G252" t="s">
        <v>969</v>
      </c>
      <c r="H252" t="s">
        <v>967</v>
      </c>
      <c r="I252" t="s">
        <v>969</v>
      </c>
      <c r="J252" s="5" t="str">
        <f t="shared" si="35"/>
        <v/>
      </c>
      <c r="K252" s="5" t="str">
        <f t="shared" si="36"/>
        <v/>
      </c>
      <c r="M252">
        <v>-41600</v>
      </c>
      <c r="N252" t="s">
        <v>968</v>
      </c>
      <c r="P252" s="5">
        <f t="shared" si="37"/>
        <v>0.29461756373937675</v>
      </c>
      <c r="Q252" s="5">
        <f t="shared" si="38"/>
        <v>0.46430348840362973</v>
      </c>
      <c r="S252">
        <v>-52200</v>
      </c>
      <c r="T252" t="s">
        <v>968</v>
      </c>
      <c r="V252" s="5">
        <f t="shared" si="39"/>
        <v>0.36968838526912179</v>
      </c>
      <c r="W252" s="5">
        <f t="shared" si="40"/>
        <v>0.58261158881416997</v>
      </c>
      <c r="Y252">
        <v>-89596.57</v>
      </c>
      <c r="Z252">
        <v>418.81</v>
      </c>
      <c r="AA252" s="5">
        <f t="shared" si="41"/>
        <v>0.63453661473087819</v>
      </c>
      <c r="AB252" s="5">
        <f t="shared" si="42"/>
        <v>1</v>
      </c>
      <c r="AD252">
        <v>-141200</v>
      </c>
      <c r="AE252">
        <v>865.68700000000001</v>
      </c>
      <c r="AF252" s="5">
        <f t="shared" si="43"/>
        <v>1</v>
      </c>
    </row>
    <row r="253" spans="3:32">
      <c r="C253" t="s">
        <v>482</v>
      </c>
      <c r="D253">
        <f t="shared" si="33"/>
        <v>-2400</v>
      </c>
      <c r="E253">
        <f t="shared" si="34"/>
        <v>-2400</v>
      </c>
      <c r="G253">
        <v>-2400</v>
      </c>
      <c r="H253" t="s">
        <v>966</v>
      </c>
      <c r="I253" t="s">
        <v>1033</v>
      </c>
      <c r="J253" s="5">
        <f t="shared" si="35"/>
        <v>1</v>
      </c>
      <c r="K253" s="5">
        <f t="shared" si="36"/>
        <v>1</v>
      </c>
      <c r="M253">
        <v>-2400</v>
      </c>
      <c r="N253" t="s">
        <v>966</v>
      </c>
      <c r="P253" s="5">
        <f t="shared" si="37"/>
        <v>1</v>
      </c>
      <c r="Q253" s="5">
        <f t="shared" si="38"/>
        <v>1</v>
      </c>
      <c r="S253">
        <v>-2400</v>
      </c>
      <c r="T253" t="s">
        <v>968</v>
      </c>
      <c r="V253" s="5">
        <f t="shared" si="39"/>
        <v>1</v>
      </c>
      <c r="W253" s="5">
        <f t="shared" si="40"/>
        <v>1</v>
      </c>
      <c r="Y253">
        <v>-2398.85</v>
      </c>
      <c r="Z253">
        <v>335.75</v>
      </c>
      <c r="AA253" s="5">
        <f t="shared" si="41"/>
        <v>0.9995208333333333</v>
      </c>
      <c r="AB253" s="5">
        <f t="shared" si="42"/>
        <v>0.9995208333333333</v>
      </c>
      <c r="AD253">
        <v>-1100</v>
      </c>
      <c r="AE253">
        <v>857.31</v>
      </c>
      <c r="AF253" s="5">
        <f t="shared" si="43"/>
        <v>0.45833333333333331</v>
      </c>
    </row>
    <row r="254" spans="3:32">
      <c r="C254" t="s">
        <v>144</v>
      </c>
      <c r="D254">
        <f t="shared" si="33"/>
        <v>-218000</v>
      </c>
      <c r="E254">
        <f t="shared" si="34"/>
        <v>-153595.91</v>
      </c>
      <c r="G254" t="s">
        <v>969</v>
      </c>
      <c r="H254" t="s">
        <v>967</v>
      </c>
      <c r="I254" t="s">
        <v>969</v>
      </c>
      <c r="J254" s="5" t="str">
        <f t="shared" si="35"/>
        <v/>
      </c>
      <c r="K254" s="5" t="str">
        <f t="shared" si="36"/>
        <v/>
      </c>
      <c r="M254">
        <v>-109300</v>
      </c>
      <c r="N254" t="s">
        <v>968</v>
      </c>
      <c r="P254" s="5">
        <f t="shared" si="37"/>
        <v>0.50137614678899078</v>
      </c>
      <c r="Q254" s="5">
        <f t="shared" si="38"/>
        <v>0.71160749006923429</v>
      </c>
      <c r="S254">
        <v>-128200</v>
      </c>
      <c r="T254" t="s">
        <v>968</v>
      </c>
      <c r="V254" s="5">
        <f t="shared" si="39"/>
        <v>0.58807339449541285</v>
      </c>
      <c r="W254" s="5">
        <f t="shared" si="40"/>
        <v>0.83465764159996181</v>
      </c>
      <c r="Y254">
        <v>-153595.91</v>
      </c>
      <c r="Z254">
        <v>553.26</v>
      </c>
      <c r="AA254" s="5">
        <f t="shared" si="41"/>
        <v>0.70456839449541286</v>
      </c>
      <c r="AB254" s="5">
        <f t="shared" si="42"/>
        <v>1</v>
      </c>
      <c r="AD254">
        <v>-218000</v>
      </c>
      <c r="AE254">
        <v>865.34400000000005</v>
      </c>
      <c r="AF254" s="5">
        <f t="shared" si="43"/>
        <v>1</v>
      </c>
    </row>
    <row r="255" spans="3:32">
      <c r="C255" t="s">
        <v>145</v>
      </c>
      <c r="D255">
        <f t="shared" si="33"/>
        <v>-371200</v>
      </c>
      <c r="E255">
        <f t="shared" si="34"/>
        <v>-283200</v>
      </c>
      <c r="G255" t="s">
        <v>969</v>
      </c>
      <c r="H255" t="s">
        <v>967</v>
      </c>
      <c r="I255" t="s">
        <v>969</v>
      </c>
      <c r="J255" s="5" t="str">
        <f t="shared" si="35"/>
        <v/>
      </c>
      <c r="K255" s="5" t="str">
        <f t="shared" si="36"/>
        <v/>
      </c>
      <c r="M255">
        <v>-213400</v>
      </c>
      <c r="N255" t="s">
        <v>968</v>
      </c>
      <c r="P255" s="5">
        <f t="shared" si="37"/>
        <v>0.57489224137931039</v>
      </c>
      <c r="Q255" s="5">
        <f t="shared" si="38"/>
        <v>0.75353107344632764</v>
      </c>
      <c r="S255">
        <v>-283200</v>
      </c>
      <c r="T255" t="s">
        <v>968</v>
      </c>
      <c r="V255" s="5">
        <f t="shared" si="39"/>
        <v>0.76293103448275867</v>
      </c>
      <c r="W255" s="5">
        <f t="shared" si="40"/>
        <v>1</v>
      </c>
      <c r="Y255">
        <v>-230391.5</v>
      </c>
      <c r="Z255">
        <v>734.31</v>
      </c>
      <c r="AA255" s="5">
        <f t="shared" si="41"/>
        <v>0.62066675646551728</v>
      </c>
      <c r="AB255" s="5">
        <f t="shared" si="42"/>
        <v>0.81352930790960454</v>
      </c>
      <c r="AD255">
        <v>-371200</v>
      </c>
      <c r="AE255">
        <v>856.31700000000001</v>
      </c>
      <c r="AF255" s="5">
        <f t="shared" si="43"/>
        <v>1</v>
      </c>
    </row>
    <row r="256" spans="3:32">
      <c r="C256" t="s">
        <v>483</v>
      </c>
      <c r="D256">
        <f t="shared" si="33"/>
        <v>-65000</v>
      </c>
      <c r="E256">
        <f t="shared" si="34"/>
        <v>-64799.4</v>
      </c>
      <c r="G256" t="s">
        <v>969</v>
      </c>
      <c r="H256" t="s">
        <v>967</v>
      </c>
      <c r="I256" t="s">
        <v>969</v>
      </c>
      <c r="J256" s="5" t="str">
        <f t="shared" si="35"/>
        <v/>
      </c>
      <c r="K256" s="5" t="str">
        <f t="shared" si="36"/>
        <v/>
      </c>
      <c r="M256">
        <v>0</v>
      </c>
      <c r="N256" t="s">
        <v>968</v>
      </c>
      <c r="P256" s="5">
        <f t="shared" si="37"/>
        <v>0</v>
      </c>
      <c r="Q256" s="5">
        <f t="shared" si="38"/>
        <v>0</v>
      </c>
      <c r="T256" t="s">
        <v>967</v>
      </c>
      <c r="V256" s="5" t="str">
        <f t="shared" si="39"/>
        <v/>
      </c>
      <c r="W256" s="5" t="str">
        <f t="shared" si="40"/>
        <v/>
      </c>
      <c r="Y256">
        <v>-64799.4</v>
      </c>
      <c r="Z256">
        <v>893.45</v>
      </c>
      <c r="AA256" s="5">
        <f t="shared" si="41"/>
        <v>0.99691384615384615</v>
      </c>
      <c r="AB256" s="5">
        <f t="shared" si="42"/>
        <v>1</v>
      </c>
      <c r="AD256">
        <v>-65000</v>
      </c>
      <c r="AE256">
        <v>861.85</v>
      </c>
      <c r="AF256" s="5">
        <f t="shared" si="43"/>
        <v>1</v>
      </c>
    </row>
    <row r="257" spans="3:32">
      <c r="C257" t="s">
        <v>146</v>
      </c>
      <c r="D257">
        <f t="shared" si="33"/>
        <v>-18000</v>
      </c>
      <c r="E257">
        <f t="shared" si="34"/>
        <v>-15000</v>
      </c>
      <c r="G257" t="s">
        <v>969</v>
      </c>
      <c r="H257" t="s">
        <v>967</v>
      </c>
      <c r="I257" t="s">
        <v>969</v>
      </c>
      <c r="J257" s="5" t="str">
        <f t="shared" si="35"/>
        <v/>
      </c>
      <c r="K257" s="5" t="str">
        <f t="shared" si="36"/>
        <v/>
      </c>
      <c r="M257">
        <v>-15000</v>
      </c>
      <c r="N257" t="s">
        <v>968</v>
      </c>
      <c r="P257" s="5">
        <f t="shared" si="37"/>
        <v>0.83333333333333337</v>
      </c>
      <c r="Q257" s="5">
        <f t="shared" si="38"/>
        <v>1</v>
      </c>
      <c r="S257">
        <v>-11200</v>
      </c>
      <c r="T257" t="s">
        <v>968</v>
      </c>
      <c r="V257" s="5">
        <f t="shared" si="39"/>
        <v>0.62222222222222223</v>
      </c>
      <c r="W257" s="5">
        <f t="shared" si="40"/>
        <v>0.7466666666666667</v>
      </c>
      <c r="Y257">
        <v>-13794.81</v>
      </c>
      <c r="Z257">
        <v>887.71</v>
      </c>
      <c r="AA257" s="5">
        <f t="shared" si="41"/>
        <v>0.76637833333333327</v>
      </c>
      <c r="AB257" s="5">
        <f t="shared" si="42"/>
        <v>0.91965399999999997</v>
      </c>
      <c r="AD257">
        <v>-18000</v>
      </c>
      <c r="AE257">
        <v>836.63099999999997</v>
      </c>
      <c r="AF257" s="5">
        <f t="shared" si="43"/>
        <v>1</v>
      </c>
    </row>
    <row r="258" spans="3:32">
      <c r="C258" t="s">
        <v>484</v>
      </c>
      <c r="D258">
        <f t="shared" si="33"/>
        <v>-11200</v>
      </c>
      <c r="E258">
        <f t="shared" si="34"/>
        <v>-11200</v>
      </c>
      <c r="G258">
        <v>-11200</v>
      </c>
      <c r="H258" t="s">
        <v>966</v>
      </c>
      <c r="I258" t="s">
        <v>1034</v>
      </c>
      <c r="J258" s="5">
        <f t="shared" si="35"/>
        <v>1</v>
      </c>
      <c r="K258" s="5">
        <f t="shared" si="36"/>
        <v>1</v>
      </c>
      <c r="M258">
        <v>-11200</v>
      </c>
      <c r="N258" t="s">
        <v>968</v>
      </c>
      <c r="P258" s="5">
        <f t="shared" si="37"/>
        <v>1</v>
      </c>
      <c r="Q258" s="5">
        <f t="shared" si="38"/>
        <v>1</v>
      </c>
      <c r="S258">
        <v>-9600</v>
      </c>
      <c r="T258" t="s">
        <v>968</v>
      </c>
      <c r="V258" s="5">
        <f t="shared" si="39"/>
        <v>0.8571428571428571</v>
      </c>
      <c r="W258" s="5">
        <f t="shared" si="40"/>
        <v>0.8571428571428571</v>
      </c>
      <c r="Y258">
        <v>-11199.4</v>
      </c>
      <c r="Z258">
        <v>885.66</v>
      </c>
      <c r="AA258" s="5">
        <f t="shared" si="41"/>
        <v>0.99994642857142857</v>
      </c>
      <c r="AB258" s="5">
        <f t="shared" si="42"/>
        <v>0.99994642857142857</v>
      </c>
      <c r="AD258">
        <v>-11200</v>
      </c>
      <c r="AE258">
        <v>823.01900000000001</v>
      </c>
      <c r="AF258" s="5">
        <f t="shared" si="43"/>
        <v>1</v>
      </c>
    </row>
    <row r="259" spans="3:32">
      <c r="C259" t="s">
        <v>147</v>
      </c>
      <c r="D259">
        <f t="shared" si="33"/>
        <v>-24600</v>
      </c>
      <c r="E259">
        <f t="shared" si="34"/>
        <v>-23600</v>
      </c>
      <c r="G259" t="s">
        <v>969</v>
      </c>
      <c r="H259" t="s">
        <v>967</v>
      </c>
      <c r="I259" t="s">
        <v>969</v>
      </c>
      <c r="J259" s="5" t="str">
        <f t="shared" si="35"/>
        <v/>
      </c>
      <c r="K259" s="5" t="str">
        <f t="shared" si="36"/>
        <v/>
      </c>
      <c r="M259">
        <v>-18250</v>
      </c>
      <c r="N259" t="s">
        <v>968</v>
      </c>
      <c r="P259" s="5">
        <f t="shared" si="37"/>
        <v>0.74186991869918695</v>
      </c>
      <c r="Q259" s="5">
        <f t="shared" si="38"/>
        <v>0.77330508474576276</v>
      </c>
      <c r="S259">
        <v>-23600</v>
      </c>
      <c r="T259" t="s">
        <v>968</v>
      </c>
      <c r="V259" s="5">
        <f t="shared" si="39"/>
        <v>0.95934959349593496</v>
      </c>
      <c r="W259" s="5">
        <f t="shared" si="40"/>
        <v>1</v>
      </c>
      <c r="Y259">
        <v>-15890.72</v>
      </c>
      <c r="Z259">
        <v>337.16</v>
      </c>
      <c r="AA259" s="5">
        <f t="shared" si="41"/>
        <v>0.64596422764227635</v>
      </c>
      <c r="AB259" s="5">
        <f t="shared" si="42"/>
        <v>0.67333559322033898</v>
      </c>
      <c r="AD259">
        <v>-24600</v>
      </c>
      <c r="AE259">
        <v>867.06700000000001</v>
      </c>
      <c r="AF259" s="5">
        <f t="shared" si="43"/>
        <v>1</v>
      </c>
    </row>
    <row r="260" spans="3:32">
      <c r="C260" t="s">
        <v>148</v>
      </c>
      <c r="D260">
        <f t="shared" si="33"/>
        <v>-29450</v>
      </c>
      <c r="E260">
        <f t="shared" si="34"/>
        <v>-25800</v>
      </c>
      <c r="G260" t="s">
        <v>969</v>
      </c>
      <c r="H260" t="s">
        <v>967</v>
      </c>
      <c r="I260" t="s">
        <v>969</v>
      </c>
      <c r="J260" s="5" t="str">
        <f t="shared" si="35"/>
        <v/>
      </c>
      <c r="K260" s="5" t="str">
        <f t="shared" si="36"/>
        <v/>
      </c>
      <c r="M260">
        <v>-25800</v>
      </c>
      <c r="N260" t="s">
        <v>968</v>
      </c>
      <c r="P260" s="5">
        <f t="shared" si="37"/>
        <v>0.87606112054329377</v>
      </c>
      <c r="Q260" s="5">
        <f t="shared" si="38"/>
        <v>1</v>
      </c>
      <c r="S260">
        <v>-25050</v>
      </c>
      <c r="T260" t="s">
        <v>968</v>
      </c>
      <c r="V260" s="5">
        <f t="shared" si="39"/>
        <v>0.85059422750424452</v>
      </c>
      <c r="W260" s="5">
        <f t="shared" si="40"/>
        <v>0.97093023255813948</v>
      </c>
      <c r="Y260">
        <v>-19431.55</v>
      </c>
      <c r="Z260">
        <v>862.13</v>
      </c>
      <c r="AA260" s="5">
        <f t="shared" si="41"/>
        <v>0.65981494057724954</v>
      </c>
      <c r="AB260" s="5">
        <f t="shared" si="42"/>
        <v>0.75316085271317823</v>
      </c>
      <c r="AD260">
        <v>-29450</v>
      </c>
      <c r="AE260">
        <v>829.42899999999997</v>
      </c>
      <c r="AF260" s="5">
        <f t="shared" si="43"/>
        <v>1</v>
      </c>
    </row>
    <row r="261" spans="3:32">
      <c r="C261" t="s">
        <v>485</v>
      </c>
      <c r="D261">
        <f t="shared" si="33"/>
        <v>-17800</v>
      </c>
      <c r="E261">
        <f t="shared" si="34"/>
        <v>-14047.11</v>
      </c>
      <c r="G261" t="s">
        <v>969</v>
      </c>
      <c r="H261" t="s">
        <v>967</v>
      </c>
      <c r="I261" t="s">
        <v>969</v>
      </c>
      <c r="J261" s="5" t="str">
        <f t="shared" si="35"/>
        <v/>
      </c>
      <c r="K261" s="5" t="str">
        <f t="shared" si="36"/>
        <v/>
      </c>
      <c r="M261">
        <v>0</v>
      </c>
      <c r="N261" t="s">
        <v>968</v>
      </c>
      <c r="P261" s="5">
        <f t="shared" si="37"/>
        <v>0</v>
      </c>
      <c r="Q261" s="5">
        <f t="shared" si="38"/>
        <v>0</v>
      </c>
      <c r="T261" t="s">
        <v>967</v>
      </c>
      <c r="V261" s="5" t="str">
        <f t="shared" si="39"/>
        <v/>
      </c>
      <c r="W261" s="5" t="str">
        <f t="shared" si="40"/>
        <v/>
      </c>
      <c r="Y261">
        <v>-14047.11</v>
      </c>
      <c r="Z261">
        <v>715.98</v>
      </c>
      <c r="AA261" s="5">
        <f t="shared" si="41"/>
        <v>0.78916348314606743</v>
      </c>
      <c r="AB261" s="5">
        <f t="shared" si="42"/>
        <v>1</v>
      </c>
      <c r="AD261">
        <v>-17800</v>
      </c>
      <c r="AE261">
        <v>866.36400000000003</v>
      </c>
      <c r="AF261" s="5">
        <f t="shared" si="43"/>
        <v>1</v>
      </c>
    </row>
    <row r="262" spans="3:32">
      <c r="C262" t="s">
        <v>149</v>
      </c>
      <c r="D262">
        <f t="shared" si="33"/>
        <v>-12850</v>
      </c>
      <c r="E262">
        <f t="shared" si="34"/>
        <v>-9200</v>
      </c>
      <c r="G262" t="s">
        <v>969</v>
      </c>
      <c r="I262" t="s">
        <v>969</v>
      </c>
      <c r="J262" s="5" t="str">
        <f t="shared" si="35"/>
        <v/>
      </c>
      <c r="K262" s="5" t="str">
        <f t="shared" si="36"/>
        <v/>
      </c>
      <c r="M262">
        <v>-6950</v>
      </c>
      <c r="N262" t="s">
        <v>968</v>
      </c>
      <c r="P262" s="5">
        <f t="shared" si="37"/>
        <v>0.54085603112840464</v>
      </c>
      <c r="Q262" s="5">
        <f t="shared" si="38"/>
        <v>0.75543478260869568</v>
      </c>
      <c r="S262">
        <v>-9200</v>
      </c>
      <c r="T262" t="s">
        <v>968</v>
      </c>
      <c r="V262" s="5">
        <f t="shared" si="39"/>
        <v>0.71595330739299612</v>
      </c>
      <c r="W262" s="5">
        <f t="shared" si="40"/>
        <v>1</v>
      </c>
      <c r="Y262">
        <v>-8345.6</v>
      </c>
      <c r="Z262">
        <v>877.87</v>
      </c>
      <c r="AA262" s="5">
        <f t="shared" si="41"/>
        <v>0.64946303501945524</v>
      </c>
      <c r="AB262" s="5">
        <f t="shared" si="42"/>
        <v>0.90713043478260869</v>
      </c>
      <c r="AD262">
        <v>-12850</v>
      </c>
      <c r="AE262">
        <v>846.346</v>
      </c>
      <c r="AF262" s="5">
        <f t="shared" si="43"/>
        <v>1</v>
      </c>
    </row>
    <row r="263" spans="3:32">
      <c r="C263" t="s">
        <v>486</v>
      </c>
      <c r="D263">
        <f t="shared" si="33"/>
        <v>-3400</v>
      </c>
      <c r="E263">
        <f t="shared" si="34"/>
        <v>-3400</v>
      </c>
      <c r="G263">
        <v>-3400</v>
      </c>
      <c r="H263" t="s">
        <v>966</v>
      </c>
      <c r="I263" t="s">
        <v>1035</v>
      </c>
      <c r="J263" s="5">
        <f t="shared" si="35"/>
        <v>1</v>
      </c>
      <c r="K263" s="5">
        <f t="shared" si="36"/>
        <v>1</v>
      </c>
      <c r="M263">
        <v>-3400</v>
      </c>
      <c r="N263" t="s">
        <v>968</v>
      </c>
      <c r="P263" s="5">
        <f t="shared" si="37"/>
        <v>1</v>
      </c>
      <c r="Q263" s="5">
        <f t="shared" si="38"/>
        <v>1</v>
      </c>
      <c r="S263">
        <v>-3200</v>
      </c>
      <c r="T263" t="s">
        <v>968</v>
      </c>
      <c r="V263" s="5">
        <f t="shared" si="39"/>
        <v>0.94117647058823528</v>
      </c>
      <c r="W263" s="5">
        <f t="shared" si="40"/>
        <v>0.94117647058823528</v>
      </c>
      <c r="Y263">
        <v>-3348.8</v>
      </c>
      <c r="Z263">
        <v>720.86</v>
      </c>
      <c r="AA263" s="5">
        <f t="shared" si="41"/>
        <v>0.98494117647058832</v>
      </c>
      <c r="AB263" s="5">
        <f t="shared" si="42"/>
        <v>0.98494117647058832</v>
      </c>
      <c r="AD263">
        <v>-3300</v>
      </c>
      <c r="AE263">
        <v>846.43700000000001</v>
      </c>
      <c r="AF263" s="5">
        <f t="shared" si="43"/>
        <v>0.97058823529411764</v>
      </c>
    </row>
    <row r="264" spans="3:32">
      <c r="C264" t="s">
        <v>150</v>
      </c>
      <c r="D264">
        <f t="shared" si="33"/>
        <v>-20800</v>
      </c>
      <c r="E264">
        <f t="shared" si="34"/>
        <v>-20800</v>
      </c>
      <c r="G264" t="s">
        <v>969</v>
      </c>
      <c r="H264" t="s">
        <v>967</v>
      </c>
      <c r="I264" t="s">
        <v>969</v>
      </c>
      <c r="J264" s="5" t="str">
        <f t="shared" si="35"/>
        <v/>
      </c>
      <c r="K264" s="5" t="str">
        <f t="shared" si="36"/>
        <v/>
      </c>
      <c r="M264">
        <v>-14600</v>
      </c>
      <c r="N264" t="s">
        <v>968</v>
      </c>
      <c r="P264" s="5">
        <f t="shared" si="37"/>
        <v>0.70192307692307687</v>
      </c>
      <c r="Q264" s="5">
        <f t="shared" si="38"/>
        <v>0.70192307692307687</v>
      </c>
      <c r="S264">
        <v>-20800</v>
      </c>
      <c r="T264" t="s">
        <v>968</v>
      </c>
      <c r="V264" s="5">
        <f t="shared" si="39"/>
        <v>1</v>
      </c>
      <c r="W264" s="5">
        <f t="shared" si="40"/>
        <v>1</v>
      </c>
      <c r="Y264">
        <v>-13993.21</v>
      </c>
      <c r="Z264">
        <v>652.36</v>
      </c>
      <c r="AA264" s="5">
        <f t="shared" si="41"/>
        <v>0.67275048076923072</v>
      </c>
      <c r="AB264" s="5">
        <f t="shared" si="42"/>
        <v>0.67275048076923072</v>
      </c>
      <c r="AD264">
        <v>-18500</v>
      </c>
      <c r="AE264">
        <v>818.11099999999999</v>
      </c>
      <c r="AF264" s="5">
        <f t="shared" si="43"/>
        <v>0.88942307692307687</v>
      </c>
    </row>
    <row r="265" spans="3:32">
      <c r="C265" t="s">
        <v>151</v>
      </c>
      <c r="D265">
        <f t="shared" si="33"/>
        <v>-21800</v>
      </c>
      <c r="E265">
        <f t="shared" si="34"/>
        <v>-21800</v>
      </c>
      <c r="G265" t="s">
        <v>969</v>
      </c>
      <c r="H265" t="s">
        <v>967</v>
      </c>
      <c r="I265" t="s">
        <v>969</v>
      </c>
      <c r="J265" s="5" t="str">
        <f t="shared" si="35"/>
        <v/>
      </c>
      <c r="K265" s="5" t="str">
        <f t="shared" si="36"/>
        <v/>
      </c>
      <c r="M265">
        <v>-10550</v>
      </c>
      <c r="N265" t="s">
        <v>968</v>
      </c>
      <c r="P265" s="5">
        <f t="shared" si="37"/>
        <v>0.48394495412844035</v>
      </c>
      <c r="Q265" s="5">
        <f t="shared" si="38"/>
        <v>0.48394495412844035</v>
      </c>
      <c r="S265">
        <v>-21800</v>
      </c>
      <c r="T265" t="s">
        <v>968</v>
      </c>
      <c r="V265" s="5">
        <f t="shared" si="39"/>
        <v>1</v>
      </c>
      <c r="W265" s="5">
        <f t="shared" si="40"/>
        <v>1</v>
      </c>
      <c r="Y265">
        <v>-11986.3</v>
      </c>
      <c r="Z265">
        <v>779.71</v>
      </c>
      <c r="AA265" s="5">
        <f t="shared" si="41"/>
        <v>0.54983027522935779</v>
      </c>
      <c r="AB265" s="5">
        <f t="shared" si="42"/>
        <v>0.54983027522935779</v>
      </c>
      <c r="AD265">
        <v>-16900</v>
      </c>
      <c r="AE265">
        <v>852.18700000000001</v>
      </c>
      <c r="AF265" s="5">
        <f t="shared" si="43"/>
        <v>0.77522935779816515</v>
      </c>
    </row>
    <row r="266" spans="3:32">
      <c r="C266" t="s">
        <v>487</v>
      </c>
      <c r="D266">
        <f t="shared" si="33"/>
        <v>-14747.31</v>
      </c>
      <c r="E266">
        <f t="shared" si="34"/>
        <v>-14747.31</v>
      </c>
      <c r="G266" t="s">
        <v>969</v>
      </c>
      <c r="H266" t="s">
        <v>967</v>
      </c>
      <c r="I266" t="s">
        <v>969</v>
      </c>
      <c r="J266" s="5" t="str">
        <f t="shared" si="35"/>
        <v/>
      </c>
      <c r="K266" s="5" t="str">
        <f t="shared" si="36"/>
        <v/>
      </c>
      <c r="M266">
        <v>-11300</v>
      </c>
      <c r="N266" t="s">
        <v>968</v>
      </c>
      <c r="P266" s="5">
        <f t="shared" si="37"/>
        <v>0.76624143657385657</v>
      </c>
      <c r="Q266" s="5">
        <f t="shared" si="38"/>
        <v>0.76624143657385657</v>
      </c>
      <c r="T266" t="s">
        <v>967</v>
      </c>
      <c r="V266" s="5" t="str">
        <f t="shared" si="39"/>
        <v/>
      </c>
      <c r="W266" s="5" t="str">
        <f t="shared" si="40"/>
        <v/>
      </c>
      <c r="Y266">
        <v>-14747.31</v>
      </c>
      <c r="Z266">
        <v>923.33</v>
      </c>
      <c r="AA266" s="5">
        <f t="shared" si="41"/>
        <v>1</v>
      </c>
      <c r="AB266" s="5">
        <f t="shared" si="42"/>
        <v>1</v>
      </c>
      <c r="AD266">
        <v>-13800</v>
      </c>
      <c r="AE266">
        <v>817.73199999999997</v>
      </c>
      <c r="AF266" s="5">
        <f t="shared" si="43"/>
        <v>0.93576387829373631</v>
      </c>
    </row>
    <row r="267" spans="3:32">
      <c r="C267" t="s">
        <v>152</v>
      </c>
      <c r="D267">
        <f t="shared" si="33"/>
        <v>-192400</v>
      </c>
      <c r="E267">
        <f t="shared" si="34"/>
        <v>-89650</v>
      </c>
      <c r="G267" t="s">
        <v>969</v>
      </c>
      <c r="H267" t="s">
        <v>967</v>
      </c>
      <c r="I267" t="s">
        <v>969</v>
      </c>
      <c r="J267" s="5" t="str">
        <f t="shared" si="35"/>
        <v/>
      </c>
      <c r="K267" s="5" t="str">
        <f t="shared" si="36"/>
        <v/>
      </c>
      <c r="M267">
        <v>-54750</v>
      </c>
      <c r="N267" t="s">
        <v>968</v>
      </c>
      <c r="P267" s="5">
        <f t="shared" si="37"/>
        <v>0.28456340956340959</v>
      </c>
      <c r="Q267" s="5">
        <f t="shared" si="38"/>
        <v>0.61070831009481319</v>
      </c>
      <c r="S267">
        <v>-89650</v>
      </c>
      <c r="T267" t="s">
        <v>968</v>
      </c>
      <c r="V267" s="5">
        <f t="shared" si="39"/>
        <v>0.46595634095634098</v>
      </c>
      <c r="W267" s="5">
        <f t="shared" si="40"/>
        <v>1</v>
      </c>
      <c r="Y267">
        <v>-81694.16</v>
      </c>
      <c r="Z267">
        <v>592.91999999999996</v>
      </c>
      <c r="AA267" s="5">
        <f t="shared" si="41"/>
        <v>0.42460582120582124</v>
      </c>
      <c r="AB267" s="5">
        <f t="shared" si="42"/>
        <v>0.91125666480758505</v>
      </c>
      <c r="AD267">
        <v>-192400</v>
      </c>
      <c r="AE267">
        <v>865.101</v>
      </c>
      <c r="AF267" s="5">
        <f t="shared" si="43"/>
        <v>1</v>
      </c>
    </row>
    <row r="268" spans="3:32">
      <c r="C268" t="s">
        <v>488</v>
      </c>
      <c r="D268">
        <f t="shared" si="33"/>
        <v>-16400</v>
      </c>
      <c r="E268">
        <f t="shared" si="34"/>
        <v>-16400</v>
      </c>
      <c r="G268">
        <v>-16400</v>
      </c>
      <c r="H268" t="s">
        <v>966</v>
      </c>
      <c r="I268" t="s">
        <v>1036</v>
      </c>
      <c r="J268" s="5">
        <f t="shared" si="35"/>
        <v>1</v>
      </c>
      <c r="K268" s="5">
        <f t="shared" si="36"/>
        <v>1</v>
      </c>
      <c r="M268">
        <v>-16400</v>
      </c>
      <c r="N268" t="s">
        <v>966</v>
      </c>
      <c r="P268" s="5">
        <f t="shared" si="37"/>
        <v>1</v>
      </c>
      <c r="Q268" s="5">
        <f t="shared" si="38"/>
        <v>1</v>
      </c>
      <c r="S268">
        <v>-14600</v>
      </c>
      <c r="T268" t="s">
        <v>968</v>
      </c>
      <c r="V268" s="5">
        <f t="shared" si="39"/>
        <v>0.8902439024390244</v>
      </c>
      <c r="W268" s="5">
        <f t="shared" si="40"/>
        <v>0.8902439024390244</v>
      </c>
      <c r="Y268">
        <v>-16399.400000000001</v>
      </c>
      <c r="Z268">
        <v>399.8</v>
      </c>
      <c r="AA268" s="5">
        <f t="shared" si="41"/>
        <v>0.9999634146341464</v>
      </c>
      <c r="AB268" s="5">
        <f t="shared" si="42"/>
        <v>0.9999634146341464</v>
      </c>
      <c r="AD268">
        <v>-14800</v>
      </c>
      <c r="AE268">
        <v>865.48099999999999</v>
      </c>
      <c r="AF268" s="5">
        <f t="shared" si="43"/>
        <v>0.90243902439024393</v>
      </c>
    </row>
    <row r="269" spans="3:32">
      <c r="C269" t="s">
        <v>153</v>
      </c>
      <c r="D269">
        <f t="shared" si="33"/>
        <v>-230400</v>
      </c>
      <c r="E269">
        <f t="shared" si="34"/>
        <v>-217800</v>
      </c>
      <c r="G269" t="s">
        <v>969</v>
      </c>
      <c r="H269" t="s">
        <v>967</v>
      </c>
      <c r="I269" t="s">
        <v>969</v>
      </c>
      <c r="J269" s="5" t="str">
        <f t="shared" si="35"/>
        <v/>
      </c>
      <c r="K269" s="5" t="str">
        <f t="shared" si="36"/>
        <v/>
      </c>
      <c r="M269">
        <v>-94550</v>
      </c>
      <c r="N269" t="s">
        <v>968</v>
      </c>
      <c r="P269" s="5">
        <f t="shared" si="37"/>
        <v>0.4103732638888889</v>
      </c>
      <c r="Q269" s="5">
        <f t="shared" si="38"/>
        <v>0.43411386593204776</v>
      </c>
      <c r="S269">
        <v>-217800</v>
      </c>
      <c r="T269" t="s">
        <v>968</v>
      </c>
      <c r="V269" s="5">
        <f t="shared" si="39"/>
        <v>0.9453125</v>
      </c>
      <c r="W269" s="5">
        <f t="shared" si="40"/>
        <v>1</v>
      </c>
      <c r="Y269">
        <v>-80990.73</v>
      </c>
      <c r="Z269">
        <v>883.89</v>
      </c>
      <c r="AA269" s="5">
        <f t="shared" si="41"/>
        <v>0.351522265625</v>
      </c>
      <c r="AB269" s="5">
        <f t="shared" si="42"/>
        <v>0.3718582644628099</v>
      </c>
      <c r="AD269">
        <v>-230400</v>
      </c>
      <c r="AE269">
        <v>860.32299999999998</v>
      </c>
      <c r="AF269" s="5">
        <f t="shared" si="43"/>
        <v>1</v>
      </c>
    </row>
    <row r="270" spans="3:32">
      <c r="C270" t="s">
        <v>154</v>
      </c>
      <c r="D270">
        <f t="shared" si="33"/>
        <v>-346800</v>
      </c>
      <c r="E270">
        <f t="shared" si="34"/>
        <v>-346800</v>
      </c>
      <c r="G270" t="s">
        <v>969</v>
      </c>
      <c r="H270" t="s">
        <v>967</v>
      </c>
      <c r="I270" t="s">
        <v>969</v>
      </c>
      <c r="J270" s="5" t="str">
        <f t="shared" si="35"/>
        <v/>
      </c>
      <c r="K270" s="5" t="str">
        <f t="shared" si="36"/>
        <v/>
      </c>
      <c r="M270">
        <v>-121900</v>
      </c>
      <c r="N270" t="s">
        <v>968</v>
      </c>
      <c r="P270" s="5">
        <f t="shared" si="37"/>
        <v>0.35149942329873124</v>
      </c>
      <c r="Q270" s="5">
        <f t="shared" si="38"/>
        <v>0.35149942329873124</v>
      </c>
      <c r="S270">
        <v>-346800</v>
      </c>
      <c r="T270" t="s">
        <v>968</v>
      </c>
      <c r="V270" s="5">
        <f t="shared" si="39"/>
        <v>1</v>
      </c>
      <c r="W270" s="5">
        <f t="shared" si="40"/>
        <v>1</v>
      </c>
      <c r="Y270">
        <v>-184690.56</v>
      </c>
      <c r="Z270">
        <v>936.76</v>
      </c>
      <c r="AA270" s="5">
        <f t="shared" si="41"/>
        <v>0.532556401384083</v>
      </c>
      <c r="AB270" s="5">
        <f t="shared" si="42"/>
        <v>0.532556401384083</v>
      </c>
      <c r="AD270">
        <v>-280250</v>
      </c>
      <c r="AE270">
        <v>880.89700000000005</v>
      </c>
      <c r="AF270" s="5">
        <f t="shared" si="43"/>
        <v>0.80810265282583627</v>
      </c>
    </row>
    <row r="271" spans="3:32">
      <c r="C271" t="s">
        <v>489</v>
      </c>
      <c r="D271">
        <f t="shared" si="33"/>
        <v>-96000</v>
      </c>
      <c r="E271">
        <f t="shared" si="34"/>
        <v>-41647</v>
      </c>
      <c r="G271" t="s">
        <v>969</v>
      </c>
      <c r="H271" t="s">
        <v>967</v>
      </c>
      <c r="I271" t="s">
        <v>969</v>
      </c>
      <c r="J271" s="5" t="str">
        <f t="shared" si="35"/>
        <v/>
      </c>
      <c r="K271" s="5" t="str">
        <f t="shared" si="36"/>
        <v/>
      </c>
      <c r="N271" t="s">
        <v>967</v>
      </c>
      <c r="P271" s="5" t="str">
        <f t="shared" si="37"/>
        <v/>
      </c>
      <c r="Q271" s="5" t="str">
        <f t="shared" si="38"/>
        <v/>
      </c>
      <c r="T271" t="s">
        <v>967</v>
      </c>
      <c r="V271" s="5" t="str">
        <f t="shared" si="39"/>
        <v/>
      </c>
      <c r="W271" s="5" t="str">
        <f t="shared" si="40"/>
        <v/>
      </c>
      <c r="Y271">
        <v>-41647</v>
      </c>
      <c r="Z271">
        <v>867.54</v>
      </c>
      <c r="AA271" s="5">
        <f t="shared" si="41"/>
        <v>0.43382291666666667</v>
      </c>
      <c r="AB271" s="5">
        <f t="shared" si="42"/>
        <v>1</v>
      </c>
      <c r="AD271">
        <v>-96000</v>
      </c>
      <c r="AE271">
        <v>870.31100000000004</v>
      </c>
      <c r="AF271" s="5">
        <f t="shared" si="43"/>
        <v>1</v>
      </c>
    </row>
    <row r="272" spans="3:32">
      <c r="C272" t="s">
        <v>155</v>
      </c>
      <c r="D272">
        <f t="shared" si="33"/>
        <v>-128000</v>
      </c>
      <c r="E272">
        <f t="shared" si="34"/>
        <v>-51600</v>
      </c>
      <c r="G272" t="s">
        <v>969</v>
      </c>
      <c r="H272" t="s">
        <v>967</v>
      </c>
      <c r="I272" t="s">
        <v>969</v>
      </c>
      <c r="J272" s="5" t="str">
        <f t="shared" si="35"/>
        <v/>
      </c>
      <c r="K272" s="5" t="str">
        <f t="shared" si="36"/>
        <v/>
      </c>
      <c r="M272">
        <v>-23000</v>
      </c>
      <c r="N272" t="s">
        <v>968</v>
      </c>
      <c r="P272" s="5">
        <f t="shared" si="37"/>
        <v>0.1796875</v>
      </c>
      <c r="Q272" s="5">
        <f t="shared" si="38"/>
        <v>0.44573643410852715</v>
      </c>
      <c r="S272">
        <v>-51600</v>
      </c>
      <c r="T272" t="s">
        <v>968</v>
      </c>
      <c r="V272" s="5">
        <f t="shared" si="39"/>
        <v>0.40312500000000001</v>
      </c>
      <c r="W272" s="5">
        <f t="shared" si="40"/>
        <v>1</v>
      </c>
      <c r="Y272">
        <v>-45445.27</v>
      </c>
      <c r="Z272">
        <v>869.06</v>
      </c>
      <c r="AA272" s="5">
        <f t="shared" si="41"/>
        <v>0.35504117187499995</v>
      </c>
      <c r="AB272" s="5">
        <f t="shared" si="42"/>
        <v>0.88072228682170539</v>
      </c>
      <c r="AD272">
        <v>-128000</v>
      </c>
      <c r="AE272">
        <v>896.11099999999999</v>
      </c>
      <c r="AF272" s="5">
        <f t="shared" si="43"/>
        <v>1</v>
      </c>
    </row>
    <row r="273" spans="3:32">
      <c r="C273" t="s">
        <v>490</v>
      </c>
      <c r="D273">
        <f t="shared" ref="D273:D336" si="44">MIN(G273,M273,S273,Y273,AD273)</f>
        <v>-6600</v>
      </c>
      <c r="E273">
        <f t="shared" si="34"/>
        <v>-6600</v>
      </c>
      <c r="G273">
        <v>-6600</v>
      </c>
      <c r="H273" t="s">
        <v>966</v>
      </c>
      <c r="I273" t="s">
        <v>1037</v>
      </c>
      <c r="J273" s="5">
        <f t="shared" si="35"/>
        <v>1</v>
      </c>
      <c r="K273" s="5">
        <f t="shared" si="36"/>
        <v>1</v>
      </c>
      <c r="M273">
        <v>-6600</v>
      </c>
      <c r="N273" t="s">
        <v>966</v>
      </c>
      <c r="P273" s="5">
        <f t="shared" si="37"/>
        <v>1</v>
      </c>
      <c r="Q273" s="5">
        <f t="shared" si="38"/>
        <v>1</v>
      </c>
      <c r="S273">
        <v>-4800</v>
      </c>
      <c r="T273" t="s">
        <v>968</v>
      </c>
      <c r="V273" s="5">
        <f t="shared" si="39"/>
        <v>0.72727272727272729</v>
      </c>
      <c r="W273" s="5">
        <f t="shared" si="40"/>
        <v>0.72727272727272729</v>
      </c>
      <c r="Y273">
        <v>-6599.4</v>
      </c>
      <c r="Z273">
        <v>469.64</v>
      </c>
      <c r="AA273" s="5">
        <f t="shared" si="41"/>
        <v>0.99990909090909086</v>
      </c>
      <c r="AB273" s="5">
        <f t="shared" si="42"/>
        <v>0.99990909090909086</v>
      </c>
      <c r="AD273">
        <v>-6600</v>
      </c>
      <c r="AE273">
        <v>864.69600000000003</v>
      </c>
      <c r="AF273" s="5">
        <f t="shared" si="43"/>
        <v>1</v>
      </c>
    </row>
    <row r="274" spans="3:32">
      <c r="C274" t="s">
        <v>156</v>
      </c>
      <c r="D274">
        <f t="shared" si="44"/>
        <v>-198400</v>
      </c>
      <c r="E274">
        <f t="shared" ref="E274:E337" si="45">MIN(G274,M274,S274,Y274)</f>
        <v>-117250</v>
      </c>
      <c r="G274" t="s">
        <v>969</v>
      </c>
      <c r="H274" t="s">
        <v>967</v>
      </c>
      <c r="I274" t="s">
        <v>969</v>
      </c>
      <c r="J274" s="5" t="str">
        <f t="shared" ref="J274:J337" si="46">IF(NOT(G274=""),IF(D274=0,1,G274/D274),"")</f>
        <v/>
      </c>
      <c r="K274" s="5" t="str">
        <f t="shared" ref="K274:K337" si="47">IF(NOT(G274=""),IF(E274=0,1,G274/E274),"")</f>
        <v/>
      </c>
      <c r="M274">
        <v>-76350</v>
      </c>
      <c r="N274" t="s">
        <v>968</v>
      </c>
      <c r="P274" s="5">
        <f t="shared" ref="P274:P337" si="48">IF(NOT(M274=""),IF(D274=0,1,M274/D274),"")</f>
        <v>0.38482862903225806</v>
      </c>
      <c r="Q274" s="5">
        <f t="shared" ref="Q274:Q337" si="49">IF(NOT(M274=""),IF(E274=0,1,M274/E274),"")</f>
        <v>0.65117270788912585</v>
      </c>
      <c r="S274">
        <v>-117250</v>
      </c>
      <c r="T274" t="s">
        <v>968</v>
      </c>
      <c r="V274" s="5">
        <f t="shared" ref="V274:V337" si="50">IF(NOT(S274=""),IF(D274=0,1,S274/D274),"")</f>
        <v>0.59097782258064513</v>
      </c>
      <c r="W274" s="5">
        <f t="shared" ref="W274:W337" si="51">IF(NOT(S274=""),IF(E274=0,1,S274/E274),"")</f>
        <v>1</v>
      </c>
      <c r="Y274">
        <v>-83393.460000000006</v>
      </c>
      <c r="Z274">
        <v>705.04</v>
      </c>
      <c r="AA274" s="5">
        <f t="shared" ref="AA274:AA337" si="52">IF(NOT(Y274=""),IF(D274=0,1,Y274/D274),"")</f>
        <v>0.42032993951612907</v>
      </c>
      <c r="AB274" s="5">
        <f t="shared" ref="AB274:AB337" si="53">IF(NOT(Y274=""),IF(E274=0,1,Y274/E274),"")</f>
        <v>0.71124486140724952</v>
      </c>
      <c r="AD274">
        <v>-198400</v>
      </c>
      <c r="AE274">
        <v>864.02300000000002</v>
      </c>
      <c r="AF274" s="5">
        <f t="shared" ref="AF274:AF337" si="54">IF(NOT(AD274=""),IF(D274=0,1,AD274/D274),"")</f>
        <v>1</v>
      </c>
    </row>
    <row r="275" spans="3:32">
      <c r="C275" t="s">
        <v>157</v>
      </c>
      <c r="D275">
        <f t="shared" si="44"/>
        <v>-268800</v>
      </c>
      <c r="E275">
        <f t="shared" si="45"/>
        <v>-268800</v>
      </c>
      <c r="G275" t="s">
        <v>969</v>
      </c>
      <c r="H275" t="s">
        <v>967</v>
      </c>
      <c r="I275" t="s">
        <v>969</v>
      </c>
      <c r="J275" s="5" t="str">
        <f t="shared" si="46"/>
        <v/>
      </c>
      <c r="K275" s="5" t="str">
        <f t="shared" si="47"/>
        <v/>
      </c>
      <c r="M275">
        <v>-116300</v>
      </c>
      <c r="N275" t="s">
        <v>968</v>
      </c>
      <c r="P275" s="5">
        <f t="shared" si="48"/>
        <v>0.43266369047619047</v>
      </c>
      <c r="Q275" s="5">
        <f t="shared" si="49"/>
        <v>0.43266369047619047</v>
      </c>
      <c r="S275">
        <v>-268800</v>
      </c>
      <c r="T275" t="s">
        <v>968</v>
      </c>
      <c r="V275" s="5">
        <f t="shared" si="50"/>
        <v>1</v>
      </c>
      <c r="W275" s="5">
        <f t="shared" si="51"/>
        <v>1</v>
      </c>
      <c r="Y275">
        <v>-81439.429999999993</v>
      </c>
      <c r="Z275">
        <v>733.93</v>
      </c>
      <c r="AA275" s="5">
        <f t="shared" si="52"/>
        <v>0.30297406994047615</v>
      </c>
      <c r="AB275" s="5">
        <f t="shared" si="53"/>
        <v>0.30297406994047615</v>
      </c>
      <c r="AD275">
        <v>-203650</v>
      </c>
      <c r="AE275">
        <v>832.48900000000003</v>
      </c>
      <c r="AF275" s="5">
        <f t="shared" si="54"/>
        <v>0.75762648809523814</v>
      </c>
    </row>
    <row r="276" spans="3:32">
      <c r="C276" t="s">
        <v>491</v>
      </c>
      <c r="D276">
        <f t="shared" si="44"/>
        <v>-64800</v>
      </c>
      <c r="E276">
        <f t="shared" si="45"/>
        <v>-64800</v>
      </c>
      <c r="G276">
        <v>-64800</v>
      </c>
      <c r="H276" t="s">
        <v>966</v>
      </c>
      <c r="I276" t="s">
        <v>1038</v>
      </c>
      <c r="J276" s="5">
        <f t="shared" si="46"/>
        <v>1</v>
      </c>
      <c r="K276" s="5">
        <f t="shared" si="47"/>
        <v>1</v>
      </c>
      <c r="M276">
        <v>-4000</v>
      </c>
      <c r="N276" t="s">
        <v>968</v>
      </c>
      <c r="P276" s="5">
        <f t="shared" si="48"/>
        <v>6.1728395061728392E-2</v>
      </c>
      <c r="Q276" s="5">
        <f t="shared" si="49"/>
        <v>6.1728395061728392E-2</v>
      </c>
      <c r="T276" t="s">
        <v>967</v>
      </c>
      <c r="V276" s="5" t="str">
        <f t="shared" si="50"/>
        <v/>
      </c>
      <c r="W276" s="5" t="str">
        <f t="shared" si="51"/>
        <v/>
      </c>
      <c r="Y276">
        <v>-39998.39</v>
      </c>
      <c r="Z276">
        <v>655.75</v>
      </c>
      <c r="AA276" s="5">
        <f t="shared" si="52"/>
        <v>0.61725910493827163</v>
      </c>
      <c r="AB276" s="5">
        <f t="shared" si="53"/>
        <v>0.61725910493827163</v>
      </c>
      <c r="AD276">
        <v>-64800</v>
      </c>
      <c r="AE276">
        <v>860.63199999999995</v>
      </c>
      <c r="AF276" s="5">
        <f t="shared" si="54"/>
        <v>1</v>
      </c>
    </row>
    <row r="277" spans="3:32">
      <c r="C277" t="s">
        <v>158</v>
      </c>
      <c r="D277">
        <f t="shared" si="44"/>
        <v>-232400</v>
      </c>
      <c r="E277">
        <f t="shared" si="45"/>
        <v>-141095.78</v>
      </c>
      <c r="G277" t="s">
        <v>969</v>
      </c>
      <c r="H277" t="s">
        <v>967</v>
      </c>
      <c r="I277" t="s">
        <v>969</v>
      </c>
      <c r="J277" s="5" t="str">
        <f t="shared" si="46"/>
        <v/>
      </c>
      <c r="K277" s="5" t="str">
        <f t="shared" si="47"/>
        <v/>
      </c>
      <c r="M277">
        <v>-55250</v>
      </c>
      <c r="N277" t="s">
        <v>968</v>
      </c>
      <c r="P277" s="5">
        <f t="shared" si="48"/>
        <v>0.23773666092943202</v>
      </c>
      <c r="Q277" s="5">
        <f t="shared" si="49"/>
        <v>0.39157797632218344</v>
      </c>
      <c r="S277">
        <v>-102400</v>
      </c>
      <c r="T277" t="s">
        <v>968</v>
      </c>
      <c r="V277" s="5">
        <f t="shared" si="50"/>
        <v>0.44061962134251292</v>
      </c>
      <c r="W277" s="5">
        <f t="shared" si="51"/>
        <v>0.7257481407310693</v>
      </c>
      <c r="Y277">
        <v>-141095.78</v>
      </c>
      <c r="Z277">
        <v>872.13</v>
      </c>
      <c r="AA277" s="5">
        <f t="shared" si="52"/>
        <v>0.60712469879518072</v>
      </c>
      <c r="AB277" s="5">
        <f t="shared" si="53"/>
        <v>1</v>
      </c>
      <c r="AD277">
        <v>-232400</v>
      </c>
      <c r="AE277">
        <v>876.07600000000002</v>
      </c>
      <c r="AF277" s="5">
        <f t="shared" si="54"/>
        <v>1</v>
      </c>
    </row>
    <row r="278" spans="3:32">
      <c r="C278" t="s">
        <v>492</v>
      </c>
      <c r="D278">
        <f t="shared" si="44"/>
        <v>-13600</v>
      </c>
      <c r="E278">
        <f t="shared" si="45"/>
        <v>-13600</v>
      </c>
      <c r="G278">
        <v>-13600</v>
      </c>
      <c r="H278" t="s">
        <v>966</v>
      </c>
      <c r="I278" t="s">
        <v>1039</v>
      </c>
      <c r="J278" s="5">
        <f t="shared" si="46"/>
        <v>1</v>
      </c>
      <c r="K278" s="5">
        <f t="shared" si="47"/>
        <v>1</v>
      </c>
      <c r="M278">
        <v>-13600</v>
      </c>
      <c r="N278" t="s">
        <v>966</v>
      </c>
      <c r="P278" s="5">
        <f t="shared" si="48"/>
        <v>1</v>
      </c>
      <c r="Q278" s="5">
        <f t="shared" si="49"/>
        <v>1</v>
      </c>
      <c r="S278">
        <v>-850</v>
      </c>
      <c r="T278" t="s">
        <v>968</v>
      </c>
      <c r="V278" s="5">
        <f t="shared" si="50"/>
        <v>6.25E-2</v>
      </c>
      <c r="W278" s="5">
        <f t="shared" si="51"/>
        <v>6.25E-2</v>
      </c>
      <c r="Y278">
        <v>-13599.4</v>
      </c>
      <c r="Z278">
        <v>705.35</v>
      </c>
      <c r="AA278" s="5">
        <f t="shared" si="52"/>
        <v>0.99995588235294119</v>
      </c>
      <c r="AB278" s="5">
        <f t="shared" si="53"/>
        <v>0.99995588235294119</v>
      </c>
      <c r="AD278">
        <v>-13600</v>
      </c>
      <c r="AE278">
        <v>864.81299999999999</v>
      </c>
      <c r="AF278" s="5">
        <f t="shared" si="54"/>
        <v>1</v>
      </c>
    </row>
    <row r="279" spans="3:32">
      <c r="C279" t="s">
        <v>159</v>
      </c>
      <c r="D279">
        <f t="shared" si="44"/>
        <v>-411200</v>
      </c>
      <c r="E279">
        <f t="shared" si="45"/>
        <v>-230400</v>
      </c>
      <c r="G279" t="s">
        <v>969</v>
      </c>
      <c r="H279" t="s">
        <v>967</v>
      </c>
      <c r="I279" t="s">
        <v>969</v>
      </c>
      <c r="J279" s="5" t="str">
        <f t="shared" si="46"/>
        <v/>
      </c>
      <c r="K279" s="5" t="str">
        <f t="shared" si="47"/>
        <v/>
      </c>
      <c r="M279">
        <v>-80900</v>
      </c>
      <c r="N279" t="s">
        <v>968</v>
      </c>
      <c r="P279" s="5">
        <f t="shared" si="48"/>
        <v>0.19674124513618677</v>
      </c>
      <c r="Q279" s="5">
        <f t="shared" si="49"/>
        <v>0.35112847222222221</v>
      </c>
      <c r="S279">
        <v>-230400</v>
      </c>
      <c r="T279" t="s">
        <v>968</v>
      </c>
      <c r="V279" s="5">
        <f t="shared" si="50"/>
        <v>0.56031128404669261</v>
      </c>
      <c r="W279" s="5">
        <f t="shared" si="51"/>
        <v>1</v>
      </c>
      <c r="Y279">
        <v>-142393.60999999999</v>
      </c>
      <c r="Z279">
        <v>724.05</v>
      </c>
      <c r="AA279" s="5">
        <f t="shared" si="52"/>
        <v>0.34628796206225676</v>
      </c>
      <c r="AB279" s="5">
        <f t="shared" si="53"/>
        <v>0.61802782118055555</v>
      </c>
      <c r="AD279">
        <v>-411200</v>
      </c>
      <c r="AE279">
        <v>839.36500000000001</v>
      </c>
      <c r="AF279" s="5">
        <f t="shared" si="54"/>
        <v>1</v>
      </c>
    </row>
    <row r="280" spans="3:32">
      <c r="C280" t="s">
        <v>160</v>
      </c>
      <c r="D280">
        <f t="shared" si="44"/>
        <v>-550400</v>
      </c>
      <c r="E280">
        <f t="shared" si="45"/>
        <v>-550400</v>
      </c>
      <c r="G280" t="s">
        <v>969</v>
      </c>
      <c r="H280" t="s">
        <v>967</v>
      </c>
      <c r="I280" t="s">
        <v>969</v>
      </c>
      <c r="J280" s="5" t="str">
        <f t="shared" si="46"/>
        <v/>
      </c>
      <c r="K280" s="5" t="str">
        <f t="shared" si="47"/>
        <v/>
      </c>
      <c r="M280">
        <v>-252100</v>
      </c>
      <c r="N280" t="s">
        <v>968</v>
      </c>
      <c r="P280" s="5">
        <f t="shared" si="48"/>
        <v>0.45803052325581395</v>
      </c>
      <c r="Q280" s="5">
        <f t="shared" si="49"/>
        <v>0.45803052325581395</v>
      </c>
      <c r="S280">
        <v>-550400</v>
      </c>
      <c r="T280" t="s">
        <v>968</v>
      </c>
      <c r="V280" s="5">
        <f t="shared" si="50"/>
        <v>1</v>
      </c>
      <c r="W280" s="5">
        <f t="shared" si="51"/>
        <v>1</v>
      </c>
      <c r="Y280">
        <v>-208139.12</v>
      </c>
      <c r="Z280">
        <v>584.34</v>
      </c>
      <c r="AA280" s="5">
        <f t="shared" si="52"/>
        <v>0.37815973837209299</v>
      </c>
      <c r="AB280" s="5">
        <f t="shared" si="53"/>
        <v>0.37815973837209299</v>
      </c>
      <c r="AD280">
        <v>-407900</v>
      </c>
      <c r="AE280">
        <v>877.721</v>
      </c>
      <c r="AF280" s="5">
        <f t="shared" si="54"/>
        <v>0.74109738372093026</v>
      </c>
    </row>
    <row r="281" spans="3:32">
      <c r="C281" t="s">
        <v>493</v>
      </c>
      <c r="D281">
        <f t="shared" si="44"/>
        <v>-129000</v>
      </c>
      <c r="E281">
        <f t="shared" si="45"/>
        <v>-78248.820000000007</v>
      </c>
      <c r="G281" t="s">
        <v>969</v>
      </c>
      <c r="H281" t="s">
        <v>967</v>
      </c>
      <c r="I281" t="s">
        <v>969</v>
      </c>
      <c r="J281" s="5" t="str">
        <f t="shared" si="46"/>
        <v/>
      </c>
      <c r="K281" s="5" t="str">
        <f t="shared" si="47"/>
        <v/>
      </c>
      <c r="M281">
        <v>0</v>
      </c>
      <c r="N281" t="s">
        <v>968</v>
      </c>
      <c r="P281" s="5">
        <f t="shared" si="48"/>
        <v>0</v>
      </c>
      <c r="Q281" s="5">
        <f t="shared" si="49"/>
        <v>0</v>
      </c>
      <c r="T281" t="s">
        <v>967</v>
      </c>
      <c r="V281" s="5" t="str">
        <f t="shared" si="50"/>
        <v/>
      </c>
      <c r="W281" s="5" t="str">
        <f t="shared" si="51"/>
        <v/>
      </c>
      <c r="Y281">
        <v>-78248.820000000007</v>
      </c>
      <c r="Z281">
        <v>667.15</v>
      </c>
      <c r="AA281" s="5">
        <f t="shared" si="52"/>
        <v>0.60658000000000001</v>
      </c>
      <c r="AB281" s="5">
        <f t="shared" si="53"/>
        <v>1</v>
      </c>
      <c r="AD281">
        <v>-129000</v>
      </c>
      <c r="AE281">
        <v>864.17200000000003</v>
      </c>
      <c r="AF281" s="5">
        <f t="shared" si="54"/>
        <v>1</v>
      </c>
    </row>
    <row r="282" spans="3:32">
      <c r="C282" t="s">
        <v>161</v>
      </c>
      <c r="D282">
        <f t="shared" si="44"/>
        <v>-144800</v>
      </c>
      <c r="E282">
        <f t="shared" si="45"/>
        <v>-144800</v>
      </c>
      <c r="G282">
        <v>-144800</v>
      </c>
      <c r="H282" t="s">
        <v>966</v>
      </c>
      <c r="I282" t="s">
        <v>1040</v>
      </c>
      <c r="J282" s="5">
        <f t="shared" si="46"/>
        <v>1</v>
      </c>
      <c r="K282" s="5">
        <f t="shared" si="47"/>
        <v>1</v>
      </c>
      <c r="M282">
        <v>-33350</v>
      </c>
      <c r="N282" t="s">
        <v>968</v>
      </c>
      <c r="P282" s="5">
        <f t="shared" si="48"/>
        <v>0.23031767955801105</v>
      </c>
      <c r="Q282" s="5">
        <f t="shared" si="49"/>
        <v>0.23031767955801105</v>
      </c>
      <c r="S282">
        <v>-64000</v>
      </c>
      <c r="T282" t="s">
        <v>968</v>
      </c>
      <c r="V282" s="5">
        <f t="shared" si="50"/>
        <v>0.44198895027624308</v>
      </c>
      <c r="W282" s="5">
        <f t="shared" si="51"/>
        <v>0.44198895027624308</v>
      </c>
      <c r="Y282">
        <v>-67095.95</v>
      </c>
      <c r="Z282">
        <v>262.43</v>
      </c>
      <c r="AA282" s="5">
        <f t="shared" si="52"/>
        <v>0.46336982044198893</v>
      </c>
      <c r="AB282" s="5">
        <f t="shared" si="53"/>
        <v>0.46336982044198893</v>
      </c>
      <c r="AD282">
        <v>-144800</v>
      </c>
      <c r="AE282">
        <v>864.73199999999997</v>
      </c>
      <c r="AF282" s="5">
        <f t="shared" si="54"/>
        <v>1</v>
      </c>
    </row>
    <row r="283" spans="3:32">
      <c r="C283" t="s">
        <v>494</v>
      </c>
      <c r="D283">
        <f t="shared" si="44"/>
        <v>-5000</v>
      </c>
      <c r="E283">
        <f t="shared" si="45"/>
        <v>-5000</v>
      </c>
      <c r="G283">
        <v>-5000</v>
      </c>
      <c r="H283" t="s">
        <v>966</v>
      </c>
      <c r="I283" t="s">
        <v>1041</v>
      </c>
      <c r="J283" s="5">
        <f t="shared" si="46"/>
        <v>1</v>
      </c>
      <c r="K283" s="5">
        <f t="shared" si="47"/>
        <v>1</v>
      </c>
      <c r="M283">
        <v>-5000</v>
      </c>
      <c r="N283" t="s">
        <v>966</v>
      </c>
      <c r="P283" s="5">
        <f t="shared" si="48"/>
        <v>1</v>
      </c>
      <c r="Q283" s="5">
        <f t="shared" si="49"/>
        <v>1</v>
      </c>
      <c r="S283">
        <v>-3200</v>
      </c>
      <c r="T283" t="s">
        <v>968</v>
      </c>
      <c r="V283" s="5">
        <f t="shared" si="50"/>
        <v>0.64</v>
      </c>
      <c r="W283" s="5">
        <f t="shared" si="51"/>
        <v>0.64</v>
      </c>
      <c r="Y283">
        <v>-4799.2</v>
      </c>
      <c r="Z283">
        <v>469</v>
      </c>
      <c r="AA283" s="5">
        <f t="shared" si="52"/>
        <v>0.95983999999999992</v>
      </c>
      <c r="AB283" s="5">
        <f t="shared" si="53"/>
        <v>0.95983999999999992</v>
      </c>
      <c r="AD283">
        <v>-4800</v>
      </c>
      <c r="AE283">
        <v>844.76099999999997</v>
      </c>
      <c r="AF283" s="5">
        <f t="shared" si="54"/>
        <v>0.96</v>
      </c>
    </row>
    <row r="284" spans="3:32">
      <c r="C284" t="s">
        <v>162</v>
      </c>
      <c r="D284">
        <f t="shared" si="44"/>
        <v>-209600</v>
      </c>
      <c r="E284">
        <f t="shared" si="45"/>
        <v>-128400</v>
      </c>
      <c r="G284" t="s">
        <v>969</v>
      </c>
      <c r="H284" t="s">
        <v>967</v>
      </c>
      <c r="I284" t="s">
        <v>969</v>
      </c>
      <c r="J284" s="5" t="str">
        <f t="shared" si="46"/>
        <v/>
      </c>
      <c r="K284" s="5" t="str">
        <f t="shared" si="47"/>
        <v/>
      </c>
      <c r="M284">
        <v>-68050</v>
      </c>
      <c r="N284" t="s">
        <v>968</v>
      </c>
      <c r="P284" s="5">
        <f t="shared" si="48"/>
        <v>0.32466603053435117</v>
      </c>
      <c r="Q284" s="5">
        <f t="shared" si="49"/>
        <v>0.52998442367601251</v>
      </c>
      <c r="S284">
        <v>-128400</v>
      </c>
      <c r="T284" t="s">
        <v>968</v>
      </c>
      <c r="V284" s="5">
        <f t="shared" si="50"/>
        <v>0.61259541984732824</v>
      </c>
      <c r="W284" s="5">
        <f t="shared" si="51"/>
        <v>1</v>
      </c>
      <c r="Y284">
        <v>-102793.14</v>
      </c>
      <c r="Z284">
        <v>863.94</v>
      </c>
      <c r="AA284" s="5">
        <f t="shared" si="52"/>
        <v>0.49042528625954196</v>
      </c>
      <c r="AB284" s="5">
        <f t="shared" si="53"/>
        <v>0.80056962616822425</v>
      </c>
      <c r="AD284">
        <v>-209600</v>
      </c>
      <c r="AE284">
        <v>862.27499999999998</v>
      </c>
      <c r="AF284" s="5">
        <f t="shared" si="54"/>
        <v>1</v>
      </c>
    </row>
    <row r="285" spans="3:32">
      <c r="C285" t="s">
        <v>163</v>
      </c>
      <c r="D285">
        <f t="shared" si="44"/>
        <v>-300800</v>
      </c>
      <c r="E285">
        <f t="shared" si="45"/>
        <v>-281600</v>
      </c>
      <c r="G285" t="s">
        <v>969</v>
      </c>
      <c r="H285" t="s">
        <v>967</v>
      </c>
      <c r="I285" t="s">
        <v>969</v>
      </c>
      <c r="J285" s="5" t="str">
        <f t="shared" si="46"/>
        <v/>
      </c>
      <c r="K285" s="5" t="str">
        <f t="shared" si="47"/>
        <v/>
      </c>
      <c r="M285">
        <v>-158050</v>
      </c>
      <c r="N285" t="s">
        <v>968</v>
      </c>
      <c r="P285" s="5">
        <f t="shared" si="48"/>
        <v>0.5254321808510638</v>
      </c>
      <c r="Q285" s="5">
        <f t="shared" si="49"/>
        <v>0.56125710227272729</v>
      </c>
      <c r="S285">
        <v>-281600</v>
      </c>
      <c r="T285" t="s">
        <v>968</v>
      </c>
      <c r="V285" s="5">
        <f t="shared" si="50"/>
        <v>0.93617021276595747</v>
      </c>
      <c r="W285" s="5">
        <f t="shared" si="51"/>
        <v>1</v>
      </c>
      <c r="Y285">
        <v>-141790.75</v>
      </c>
      <c r="Z285">
        <v>755.51</v>
      </c>
      <c r="AA285" s="5">
        <f t="shared" si="52"/>
        <v>0.47137882313829788</v>
      </c>
      <c r="AB285" s="5">
        <f t="shared" si="53"/>
        <v>0.50351828835227275</v>
      </c>
      <c r="AD285">
        <v>-300800</v>
      </c>
      <c r="AE285">
        <v>822.15</v>
      </c>
      <c r="AF285" s="5">
        <f t="shared" si="54"/>
        <v>1</v>
      </c>
    </row>
    <row r="286" spans="3:32">
      <c r="C286" t="s">
        <v>495</v>
      </c>
      <c r="D286">
        <f t="shared" si="44"/>
        <v>-65800</v>
      </c>
      <c r="E286">
        <f t="shared" si="45"/>
        <v>-47300</v>
      </c>
      <c r="G286" t="s">
        <v>969</v>
      </c>
      <c r="H286" t="s">
        <v>967</v>
      </c>
      <c r="I286" t="s">
        <v>969</v>
      </c>
      <c r="J286" s="5" t="str">
        <f t="shared" si="46"/>
        <v/>
      </c>
      <c r="K286" s="5" t="str">
        <f t="shared" si="47"/>
        <v/>
      </c>
      <c r="M286">
        <v>-47300</v>
      </c>
      <c r="N286" t="s">
        <v>968</v>
      </c>
      <c r="P286" s="5">
        <f t="shared" si="48"/>
        <v>0.71884498480243164</v>
      </c>
      <c r="Q286" s="5">
        <f t="shared" si="49"/>
        <v>1</v>
      </c>
      <c r="T286" t="s">
        <v>967</v>
      </c>
      <c r="V286" s="5" t="str">
        <f t="shared" si="50"/>
        <v/>
      </c>
      <c r="W286" s="5" t="str">
        <f t="shared" si="51"/>
        <v/>
      </c>
      <c r="Y286">
        <v>-45299.040000000001</v>
      </c>
      <c r="Z286">
        <v>758.36</v>
      </c>
      <c r="AA286" s="5">
        <f t="shared" si="52"/>
        <v>0.68843525835866259</v>
      </c>
      <c r="AB286" s="5">
        <f t="shared" si="53"/>
        <v>0.95769640591966176</v>
      </c>
      <c r="AD286">
        <v>-65800</v>
      </c>
      <c r="AE286">
        <v>941.01</v>
      </c>
      <c r="AF286" s="5">
        <f t="shared" si="54"/>
        <v>1</v>
      </c>
    </row>
    <row r="287" spans="3:32">
      <c r="C287" t="s">
        <v>164</v>
      </c>
      <c r="D287">
        <f t="shared" si="44"/>
        <v>-284800</v>
      </c>
      <c r="E287">
        <f t="shared" si="45"/>
        <v>-166446.66</v>
      </c>
      <c r="G287" t="s">
        <v>969</v>
      </c>
      <c r="H287" t="s">
        <v>967</v>
      </c>
      <c r="I287" t="s">
        <v>969</v>
      </c>
      <c r="J287" s="5" t="str">
        <f t="shared" si="46"/>
        <v/>
      </c>
      <c r="K287" s="5" t="str">
        <f t="shared" si="47"/>
        <v/>
      </c>
      <c r="M287">
        <v>-80850</v>
      </c>
      <c r="N287" t="s">
        <v>968</v>
      </c>
      <c r="P287" s="5">
        <f t="shared" si="48"/>
        <v>0.28388342696629215</v>
      </c>
      <c r="Q287" s="5">
        <f t="shared" si="49"/>
        <v>0.48574119781075809</v>
      </c>
      <c r="S287">
        <v>-102400</v>
      </c>
      <c r="T287" t="s">
        <v>968</v>
      </c>
      <c r="V287" s="5">
        <f t="shared" si="50"/>
        <v>0.3595505617977528</v>
      </c>
      <c r="W287" s="5">
        <f t="shared" si="51"/>
        <v>0.61521210458653841</v>
      </c>
      <c r="Y287">
        <v>-166446.66</v>
      </c>
      <c r="Z287">
        <v>586.20000000000005</v>
      </c>
      <c r="AA287" s="5">
        <f t="shared" si="52"/>
        <v>0.58443349719101123</v>
      </c>
      <c r="AB287" s="5">
        <f t="shared" si="53"/>
        <v>1</v>
      </c>
      <c r="AD287">
        <v>-284800</v>
      </c>
      <c r="AE287">
        <v>861.65899999999999</v>
      </c>
      <c r="AF287" s="5">
        <f t="shared" si="54"/>
        <v>1</v>
      </c>
    </row>
    <row r="288" spans="3:32">
      <c r="C288" t="s">
        <v>496</v>
      </c>
      <c r="D288">
        <f t="shared" si="44"/>
        <v>-14400</v>
      </c>
      <c r="E288">
        <f t="shared" si="45"/>
        <v>-14400</v>
      </c>
      <c r="G288">
        <v>-14400</v>
      </c>
      <c r="H288" t="s">
        <v>966</v>
      </c>
      <c r="I288" t="s">
        <v>1042</v>
      </c>
      <c r="J288" s="5">
        <f t="shared" si="46"/>
        <v>1</v>
      </c>
      <c r="K288" s="5">
        <f t="shared" si="47"/>
        <v>1</v>
      </c>
      <c r="M288">
        <v>-14400</v>
      </c>
      <c r="N288" t="s">
        <v>966</v>
      </c>
      <c r="P288" s="5">
        <f t="shared" si="48"/>
        <v>1</v>
      </c>
      <c r="Q288" s="5">
        <f t="shared" si="49"/>
        <v>1</v>
      </c>
      <c r="S288">
        <v>-14400</v>
      </c>
      <c r="T288" t="s">
        <v>966</v>
      </c>
      <c r="V288" s="5">
        <f t="shared" si="50"/>
        <v>1</v>
      </c>
      <c r="W288" s="5">
        <f t="shared" si="51"/>
        <v>1</v>
      </c>
      <c r="Y288">
        <v>-14399.43</v>
      </c>
      <c r="Z288">
        <v>541.62</v>
      </c>
      <c r="AA288" s="5">
        <f t="shared" si="52"/>
        <v>0.99996041666666668</v>
      </c>
      <c r="AB288" s="5">
        <f t="shared" si="53"/>
        <v>0.99996041666666668</v>
      </c>
      <c r="AD288">
        <v>-14400</v>
      </c>
      <c r="AE288">
        <v>864.67700000000002</v>
      </c>
      <c r="AF288" s="5">
        <f t="shared" si="54"/>
        <v>1</v>
      </c>
    </row>
    <row r="289" spans="3:32">
      <c r="C289" t="s">
        <v>165</v>
      </c>
      <c r="D289">
        <f t="shared" si="44"/>
        <v>-398450</v>
      </c>
      <c r="E289">
        <f t="shared" si="45"/>
        <v>-256000</v>
      </c>
      <c r="G289" t="s">
        <v>969</v>
      </c>
      <c r="H289" t="s">
        <v>967</v>
      </c>
      <c r="I289" t="s">
        <v>969</v>
      </c>
      <c r="J289" s="5" t="str">
        <f t="shared" si="46"/>
        <v/>
      </c>
      <c r="K289" s="5" t="str">
        <f t="shared" si="47"/>
        <v/>
      </c>
      <c r="M289">
        <v>-218650</v>
      </c>
      <c r="N289" t="s">
        <v>968</v>
      </c>
      <c r="P289" s="5">
        <f t="shared" si="48"/>
        <v>0.54875141172041664</v>
      </c>
      <c r="Q289" s="5">
        <f t="shared" si="49"/>
        <v>0.85410156250000002</v>
      </c>
      <c r="S289">
        <v>-256000</v>
      </c>
      <c r="T289" t="s">
        <v>968</v>
      </c>
      <c r="V289" s="5">
        <f t="shared" si="50"/>
        <v>0.64248964738361147</v>
      </c>
      <c r="W289" s="5">
        <f t="shared" si="51"/>
        <v>1</v>
      </c>
      <c r="Y289">
        <v>-218044.66</v>
      </c>
      <c r="Z289">
        <v>529.76</v>
      </c>
      <c r="AA289" s="5">
        <f t="shared" si="52"/>
        <v>0.54723217467687291</v>
      </c>
      <c r="AB289" s="5">
        <f t="shared" si="53"/>
        <v>0.85173695312499997</v>
      </c>
      <c r="AD289">
        <v>-398450</v>
      </c>
      <c r="AE289">
        <v>853.38</v>
      </c>
      <c r="AF289" s="5">
        <f t="shared" si="54"/>
        <v>1</v>
      </c>
    </row>
    <row r="290" spans="3:32">
      <c r="C290" t="s">
        <v>166</v>
      </c>
      <c r="D290">
        <f t="shared" si="44"/>
        <v>-716800</v>
      </c>
      <c r="E290">
        <f t="shared" si="45"/>
        <v>-576000</v>
      </c>
      <c r="G290" t="s">
        <v>969</v>
      </c>
      <c r="H290" t="s">
        <v>967</v>
      </c>
      <c r="I290" t="s">
        <v>969</v>
      </c>
      <c r="J290" s="5" t="str">
        <f t="shared" si="46"/>
        <v/>
      </c>
      <c r="K290" s="5" t="str">
        <f t="shared" si="47"/>
        <v/>
      </c>
      <c r="M290">
        <v>-452550</v>
      </c>
      <c r="N290" t="s">
        <v>968</v>
      </c>
      <c r="P290" s="5">
        <f t="shared" si="48"/>
        <v>0.63134765625</v>
      </c>
      <c r="Q290" s="5">
        <f t="shared" si="49"/>
        <v>0.7856770833333333</v>
      </c>
      <c r="S290">
        <v>-576000</v>
      </c>
      <c r="T290" t="s">
        <v>968</v>
      </c>
      <c r="V290" s="5">
        <f t="shared" si="50"/>
        <v>0.8035714285714286</v>
      </c>
      <c r="W290" s="5">
        <f t="shared" si="51"/>
        <v>1</v>
      </c>
      <c r="Y290">
        <v>-347190.19</v>
      </c>
      <c r="Z290">
        <v>388.32</v>
      </c>
      <c r="AA290" s="5">
        <f t="shared" si="52"/>
        <v>0.48436131417410716</v>
      </c>
      <c r="AB290" s="5">
        <f t="shared" si="53"/>
        <v>0.60276074652777778</v>
      </c>
      <c r="AD290">
        <v>-716800</v>
      </c>
      <c r="AE290">
        <v>871.90899999999999</v>
      </c>
      <c r="AF290" s="5">
        <f t="shared" si="54"/>
        <v>1</v>
      </c>
    </row>
    <row r="291" spans="3:32">
      <c r="C291" t="s">
        <v>497</v>
      </c>
      <c r="D291">
        <f t="shared" si="44"/>
        <v>-128100</v>
      </c>
      <c r="E291">
        <f t="shared" si="45"/>
        <v>-115399.42</v>
      </c>
      <c r="G291" t="s">
        <v>969</v>
      </c>
      <c r="H291" t="s">
        <v>967</v>
      </c>
      <c r="I291" t="s">
        <v>969</v>
      </c>
      <c r="J291" s="5" t="str">
        <f t="shared" si="46"/>
        <v/>
      </c>
      <c r="K291" s="5" t="str">
        <f t="shared" si="47"/>
        <v/>
      </c>
      <c r="N291" t="s">
        <v>967</v>
      </c>
      <c r="P291" s="5" t="str">
        <f t="shared" si="48"/>
        <v/>
      </c>
      <c r="Q291" s="5" t="str">
        <f t="shared" si="49"/>
        <v/>
      </c>
      <c r="S291">
        <v>-102400</v>
      </c>
      <c r="T291" t="s">
        <v>968</v>
      </c>
      <c r="V291" s="5">
        <f t="shared" si="50"/>
        <v>0.79937548790007806</v>
      </c>
      <c r="W291" s="5">
        <f t="shared" si="51"/>
        <v>0.88735281338502392</v>
      </c>
      <c r="Y291">
        <v>-115399.42</v>
      </c>
      <c r="Z291">
        <v>762.08</v>
      </c>
      <c r="AA291" s="5">
        <f t="shared" si="52"/>
        <v>0.90085417642466825</v>
      </c>
      <c r="AB291" s="5">
        <f t="shared" si="53"/>
        <v>1</v>
      </c>
      <c r="AD291">
        <v>-128100</v>
      </c>
      <c r="AE291">
        <v>860.75599999999997</v>
      </c>
      <c r="AF291" s="5">
        <f t="shared" si="54"/>
        <v>1</v>
      </c>
    </row>
    <row r="292" spans="3:32">
      <c r="C292" t="s">
        <v>167</v>
      </c>
      <c r="D292">
        <f t="shared" si="44"/>
        <v>-141400</v>
      </c>
      <c r="E292">
        <f t="shared" si="45"/>
        <v>-141400</v>
      </c>
      <c r="G292">
        <v>-141400</v>
      </c>
      <c r="H292" t="s">
        <v>966</v>
      </c>
      <c r="I292" t="s">
        <v>1043</v>
      </c>
      <c r="J292" s="5">
        <f t="shared" si="46"/>
        <v>1</v>
      </c>
      <c r="K292" s="5">
        <f t="shared" si="47"/>
        <v>1</v>
      </c>
      <c r="M292">
        <v>-26950</v>
      </c>
      <c r="N292" t="s">
        <v>968</v>
      </c>
      <c r="P292" s="5">
        <f t="shared" si="48"/>
        <v>0.1905940594059406</v>
      </c>
      <c r="Q292" s="5">
        <f t="shared" si="49"/>
        <v>0.1905940594059406</v>
      </c>
      <c r="S292">
        <v>-128000</v>
      </c>
      <c r="T292" t="s">
        <v>968</v>
      </c>
      <c r="V292" s="5">
        <f t="shared" si="50"/>
        <v>0.90523338048090518</v>
      </c>
      <c r="W292" s="5">
        <f t="shared" si="51"/>
        <v>0.90523338048090518</v>
      </c>
      <c r="Y292">
        <v>-90547.16</v>
      </c>
      <c r="Z292">
        <v>97.48</v>
      </c>
      <c r="AA292" s="5">
        <f t="shared" si="52"/>
        <v>0.64036181046676099</v>
      </c>
      <c r="AB292" s="5">
        <f t="shared" si="53"/>
        <v>0.64036181046676099</v>
      </c>
      <c r="AD292">
        <v>-141400</v>
      </c>
      <c r="AE292">
        <v>864.50199999999995</v>
      </c>
      <c r="AF292" s="5">
        <f t="shared" si="54"/>
        <v>1</v>
      </c>
    </row>
    <row r="293" spans="3:32">
      <c r="C293" t="s">
        <v>498</v>
      </c>
      <c r="D293">
        <f t="shared" si="44"/>
        <v>-2900</v>
      </c>
      <c r="E293">
        <f t="shared" si="45"/>
        <v>-2900</v>
      </c>
      <c r="G293">
        <v>-2900</v>
      </c>
      <c r="H293" t="s">
        <v>966</v>
      </c>
      <c r="I293" t="s">
        <v>1044</v>
      </c>
      <c r="J293" s="5">
        <f t="shared" si="46"/>
        <v>1</v>
      </c>
      <c r="K293" s="5">
        <f t="shared" si="47"/>
        <v>1</v>
      </c>
      <c r="M293">
        <v>-2900</v>
      </c>
      <c r="N293" t="s">
        <v>966</v>
      </c>
      <c r="P293" s="5">
        <f t="shared" si="48"/>
        <v>1</v>
      </c>
      <c r="Q293" s="5">
        <f t="shared" si="49"/>
        <v>1</v>
      </c>
      <c r="S293">
        <v>-2900</v>
      </c>
      <c r="T293" t="s">
        <v>966</v>
      </c>
      <c r="V293" s="5">
        <f t="shared" si="50"/>
        <v>1</v>
      </c>
      <c r="W293" s="5">
        <f t="shared" si="51"/>
        <v>1</v>
      </c>
      <c r="Y293">
        <v>-2899.42</v>
      </c>
      <c r="Z293">
        <v>920.26</v>
      </c>
      <c r="AA293" s="5">
        <f t="shared" si="52"/>
        <v>0.99980000000000002</v>
      </c>
      <c r="AB293" s="5">
        <f t="shared" si="53"/>
        <v>0.99980000000000002</v>
      </c>
      <c r="AD293">
        <v>-2900</v>
      </c>
      <c r="AE293">
        <v>817.38</v>
      </c>
      <c r="AF293" s="5">
        <f t="shared" si="54"/>
        <v>1</v>
      </c>
    </row>
    <row r="294" spans="3:32">
      <c r="C294" t="s">
        <v>168</v>
      </c>
      <c r="D294">
        <f t="shared" si="44"/>
        <v>-218400</v>
      </c>
      <c r="E294">
        <f t="shared" si="45"/>
        <v>-218400</v>
      </c>
      <c r="G294">
        <v>-218400</v>
      </c>
      <c r="H294" t="s">
        <v>966</v>
      </c>
      <c r="I294" t="s">
        <v>1045</v>
      </c>
      <c r="J294" s="5">
        <f t="shared" si="46"/>
        <v>1</v>
      </c>
      <c r="K294" s="5">
        <f t="shared" si="47"/>
        <v>1</v>
      </c>
      <c r="M294">
        <v>-96200</v>
      </c>
      <c r="N294" t="s">
        <v>968</v>
      </c>
      <c r="P294" s="5">
        <f t="shared" si="48"/>
        <v>0.44047619047619047</v>
      </c>
      <c r="Q294" s="5">
        <f t="shared" si="49"/>
        <v>0.44047619047619047</v>
      </c>
      <c r="T294" t="s">
        <v>968</v>
      </c>
      <c r="V294" s="5" t="str">
        <f t="shared" si="50"/>
        <v/>
      </c>
      <c r="W294" s="5" t="str">
        <f t="shared" si="51"/>
        <v/>
      </c>
      <c r="Y294">
        <v>-154546.72</v>
      </c>
      <c r="Z294">
        <v>306.10000000000002</v>
      </c>
      <c r="AA294" s="5">
        <f t="shared" si="52"/>
        <v>0.70763150183150181</v>
      </c>
      <c r="AB294" s="5">
        <f t="shared" si="53"/>
        <v>0.70763150183150181</v>
      </c>
      <c r="AD294">
        <v>-218400</v>
      </c>
      <c r="AE294">
        <v>864.70399999999995</v>
      </c>
      <c r="AF294" s="5">
        <f t="shared" si="54"/>
        <v>1</v>
      </c>
    </row>
    <row r="295" spans="3:32">
      <c r="C295" t="s">
        <v>169</v>
      </c>
      <c r="D295">
        <f t="shared" si="44"/>
        <v>-361600</v>
      </c>
      <c r="E295">
        <f t="shared" si="45"/>
        <v>-282400</v>
      </c>
      <c r="G295" t="s">
        <v>969</v>
      </c>
      <c r="H295" t="s">
        <v>967</v>
      </c>
      <c r="I295" t="s">
        <v>969</v>
      </c>
      <c r="J295" s="5" t="str">
        <f t="shared" si="46"/>
        <v/>
      </c>
      <c r="K295" s="5" t="str">
        <f t="shared" si="47"/>
        <v/>
      </c>
      <c r="M295">
        <v>-219400</v>
      </c>
      <c r="N295" t="s">
        <v>968</v>
      </c>
      <c r="P295" s="5">
        <f t="shared" si="48"/>
        <v>0.60674778761061943</v>
      </c>
      <c r="Q295" s="5">
        <f t="shared" si="49"/>
        <v>0.77691218130311612</v>
      </c>
      <c r="S295">
        <v>-282400</v>
      </c>
      <c r="T295" t="s">
        <v>968</v>
      </c>
      <c r="V295" s="5">
        <f t="shared" si="50"/>
        <v>0.78097345132743368</v>
      </c>
      <c r="W295" s="5">
        <f t="shared" si="51"/>
        <v>1</v>
      </c>
      <c r="Y295">
        <v>-230592.03</v>
      </c>
      <c r="Z295">
        <v>933.93</v>
      </c>
      <c r="AA295" s="5">
        <f t="shared" si="52"/>
        <v>0.63769919800884955</v>
      </c>
      <c r="AB295" s="5">
        <f t="shared" si="53"/>
        <v>0.81654401558073653</v>
      </c>
      <c r="AD295">
        <v>-361600</v>
      </c>
      <c r="AE295">
        <v>823.96600000000001</v>
      </c>
      <c r="AF295" s="5">
        <f t="shared" si="54"/>
        <v>1</v>
      </c>
    </row>
    <row r="296" spans="3:32">
      <c r="C296" t="s">
        <v>499</v>
      </c>
      <c r="D296">
        <f t="shared" si="44"/>
        <v>-65600</v>
      </c>
      <c r="E296">
        <f t="shared" si="45"/>
        <v>-65600</v>
      </c>
      <c r="G296">
        <v>-65600</v>
      </c>
      <c r="H296" t="s">
        <v>966</v>
      </c>
      <c r="I296" t="s">
        <v>1046</v>
      </c>
      <c r="J296" s="5">
        <f t="shared" si="46"/>
        <v>1</v>
      </c>
      <c r="K296" s="5">
        <f t="shared" si="47"/>
        <v>1</v>
      </c>
      <c r="M296">
        <v>0</v>
      </c>
      <c r="N296" t="s">
        <v>968</v>
      </c>
      <c r="P296" s="5">
        <f t="shared" si="48"/>
        <v>0</v>
      </c>
      <c r="Q296" s="5">
        <f t="shared" si="49"/>
        <v>0</v>
      </c>
      <c r="T296" t="s">
        <v>967</v>
      </c>
      <c r="V296" s="5" t="str">
        <f t="shared" si="50"/>
        <v/>
      </c>
      <c r="W296" s="5" t="str">
        <f t="shared" si="51"/>
        <v/>
      </c>
      <c r="Y296">
        <v>-51699.21</v>
      </c>
      <c r="Z296">
        <v>319.91000000000003</v>
      </c>
      <c r="AA296" s="5">
        <f t="shared" si="52"/>
        <v>0.78809771341463408</v>
      </c>
      <c r="AB296" s="5">
        <f t="shared" si="53"/>
        <v>0.78809771341463408</v>
      </c>
      <c r="AD296">
        <v>-65600</v>
      </c>
      <c r="AE296">
        <v>861.87599999999998</v>
      </c>
      <c r="AF296" s="5">
        <f t="shared" si="54"/>
        <v>1</v>
      </c>
    </row>
    <row r="297" spans="3:32">
      <c r="C297" t="s">
        <v>170</v>
      </c>
      <c r="D297">
        <f t="shared" si="44"/>
        <v>-22800</v>
      </c>
      <c r="E297">
        <f t="shared" si="45"/>
        <v>-15444.6</v>
      </c>
      <c r="G297" t="s">
        <v>969</v>
      </c>
      <c r="H297" t="s">
        <v>967</v>
      </c>
      <c r="I297" t="s">
        <v>969</v>
      </c>
      <c r="J297" s="5" t="str">
        <f t="shared" si="46"/>
        <v/>
      </c>
      <c r="K297" s="5" t="str">
        <f t="shared" si="47"/>
        <v/>
      </c>
      <c r="M297">
        <v>-14850</v>
      </c>
      <c r="N297" t="s">
        <v>968</v>
      </c>
      <c r="P297" s="5">
        <f t="shared" si="48"/>
        <v>0.65131578947368418</v>
      </c>
      <c r="Q297" s="5">
        <f t="shared" si="49"/>
        <v>0.96150110718309312</v>
      </c>
      <c r="S297">
        <v>-7800</v>
      </c>
      <c r="T297" t="s">
        <v>968</v>
      </c>
      <c r="V297" s="5">
        <f t="shared" si="50"/>
        <v>0.34210526315789475</v>
      </c>
      <c r="W297" s="5">
        <f t="shared" si="51"/>
        <v>0.50503088458101864</v>
      </c>
      <c r="Y297">
        <v>-15444.6</v>
      </c>
      <c r="Z297">
        <v>167.68</v>
      </c>
      <c r="AA297" s="5">
        <f t="shared" si="52"/>
        <v>0.67739473684210527</v>
      </c>
      <c r="AB297" s="5">
        <f t="shared" si="53"/>
        <v>1</v>
      </c>
      <c r="AD297">
        <v>-22800</v>
      </c>
      <c r="AE297">
        <v>829.28899999999999</v>
      </c>
      <c r="AF297" s="5">
        <f t="shared" si="54"/>
        <v>1</v>
      </c>
    </row>
    <row r="298" spans="3:32">
      <c r="C298" t="s">
        <v>500</v>
      </c>
      <c r="D298">
        <f t="shared" si="44"/>
        <v>-5700</v>
      </c>
      <c r="E298">
        <f t="shared" si="45"/>
        <v>-5700</v>
      </c>
      <c r="G298">
        <v>-5700</v>
      </c>
      <c r="H298" t="s">
        <v>966</v>
      </c>
      <c r="I298" t="s">
        <v>1047</v>
      </c>
      <c r="J298" s="5">
        <f t="shared" si="46"/>
        <v>1</v>
      </c>
      <c r="K298" s="5">
        <f t="shared" si="47"/>
        <v>1</v>
      </c>
      <c r="M298">
        <v>-5700</v>
      </c>
      <c r="N298" t="s">
        <v>966</v>
      </c>
      <c r="P298" s="5">
        <f t="shared" si="48"/>
        <v>1</v>
      </c>
      <c r="Q298" s="5">
        <f t="shared" si="49"/>
        <v>1</v>
      </c>
      <c r="S298">
        <v>-4800</v>
      </c>
      <c r="T298" t="s">
        <v>968</v>
      </c>
      <c r="V298" s="5">
        <f t="shared" si="50"/>
        <v>0.84210526315789469</v>
      </c>
      <c r="W298" s="5">
        <f t="shared" si="51"/>
        <v>0.84210526315789469</v>
      </c>
      <c r="Y298">
        <v>-4899.1000000000004</v>
      </c>
      <c r="Z298">
        <v>879.5</v>
      </c>
      <c r="AA298" s="5">
        <f t="shared" si="52"/>
        <v>0.85949122807017553</v>
      </c>
      <c r="AB298" s="5">
        <f t="shared" si="53"/>
        <v>0.85949122807017553</v>
      </c>
      <c r="AD298">
        <v>-5700</v>
      </c>
      <c r="AE298">
        <v>853.96900000000005</v>
      </c>
      <c r="AF298" s="5">
        <f t="shared" si="54"/>
        <v>1</v>
      </c>
    </row>
    <row r="299" spans="3:32">
      <c r="C299" t="s">
        <v>171</v>
      </c>
      <c r="D299">
        <f t="shared" si="44"/>
        <v>-16650</v>
      </c>
      <c r="E299">
        <f t="shared" si="45"/>
        <v>-16650</v>
      </c>
      <c r="G299" t="s">
        <v>969</v>
      </c>
      <c r="H299" t="s">
        <v>967</v>
      </c>
      <c r="I299" t="s">
        <v>969</v>
      </c>
      <c r="J299" s="5" t="str">
        <f t="shared" si="46"/>
        <v/>
      </c>
      <c r="K299" s="5" t="str">
        <f t="shared" si="47"/>
        <v/>
      </c>
      <c r="M299">
        <v>-16650</v>
      </c>
      <c r="N299" t="s">
        <v>968</v>
      </c>
      <c r="P299" s="5">
        <f t="shared" si="48"/>
        <v>1</v>
      </c>
      <c r="Q299" s="5">
        <f t="shared" si="49"/>
        <v>1</v>
      </c>
      <c r="S299">
        <v>-12600</v>
      </c>
      <c r="T299" t="s">
        <v>968</v>
      </c>
      <c r="V299" s="5">
        <f t="shared" si="50"/>
        <v>0.7567567567567568</v>
      </c>
      <c r="W299" s="5">
        <f t="shared" si="51"/>
        <v>0.7567567567567568</v>
      </c>
      <c r="Y299">
        <v>-8490.7999999999993</v>
      </c>
      <c r="Z299">
        <v>770.51</v>
      </c>
      <c r="AA299" s="5">
        <f t="shared" si="52"/>
        <v>0.50995795795795795</v>
      </c>
      <c r="AB299" s="5">
        <f t="shared" si="53"/>
        <v>0.50995795795795795</v>
      </c>
      <c r="AD299">
        <v>-9750</v>
      </c>
      <c r="AE299">
        <v>867.21199999999999</v>
      </c>
      <c r="AF299" s="5">
        <f t="shared" si="54"/>
        <v>0.5855855855855856</v>
      </c>
    </row>
    <row r="300" spans="3:32">
      <c r="C300" t="s">
        <v>172</v>
      </c>
      <c r="D300">
        <f t="shared" si="44"/>
        <v>-20900</v>
      </c>
      <c r="E300">
        <f t="shared" si="45"/>
        <v>-20900</v>
      </c>
      <c r="G300" t="s">
        <v>969</v>
      </c>
      <c r="H300" t="s">
        <v>967</v>
      </c>
      <c r="I300" t="s">
        <v>969</v>
      </c>
      <c r="J300" s="5" t="str">
        <f t="shared" si="46"/>
        <v/>
      </c>
      <c r="K300" s="5" t="str">
        <f t="shared" si="47"/>
        <v/>
      </c>
      <c r="M300">
        <v>-20900</v>
      </c>
      <c r="N300" t="s">
        <v>968</v>
      </c>
      <c r="P300" s="5">
        <f t="shared" si="48"/>
        <v>1</v>
      </c>
      <c r="Q300" s="5">
        <f t="shared" si="49"/>
        <v>1</v>
      </c>
      <c r="S300">
        <v>-15350</v>
      </c>
      <c r="T300" t="s">
        <v>968</v>
      </c>
      <c r="V300" s="5">
        <f t="shared" si="50"/>
        <v>0.73444976076555024</v>
      </c>
      <c r="W300" s="5">
        <f t="shared" si="51"/>
        <v>0.73444976076555024</v>
      </c>
      <c r="Y300">
        <v>-11483.82</v>
      </c>
      <c r="Z300">
        <v>874.67</v>
      </c>
      <c r="AA300" s="5">
        <f t="shared" si="52"/>
        <v>0.54946507177033488</v>
      </c>
      <c r="AB300" s="5">
        <f t="shared" si="53"/>
        <v>0.54946507177033488</v>
      </c>
      <c r="AD300">
        <v>-17200</v>
      </c>
      <c r="AE300">
        <v>889.09500000000003</v>
      </c>
      <c r="AF300" s="5">
        <f t="shared" si="54"/>
        <v>0.82296650717703346</v>
      </c>
    </row>
    <row r="301" spans="3:32">
      <c r="C301" t="s">
        <v>501</v>
      </c>
      <c r="D301">
        <f t="shared" si="44"/>
        <v>-7996.8</v>
      </c>
      <c r="E301">
        <f t="shared" si="45"/>
        <v>-7996.8</v>
      </c>
      <c r="G301" t="s">
        <v>969</v>
      </c>
      <c r="H301" t="s">
        <v>967</v>
      </c>
      <c r="I301" t="s">
        <v>969</v>
      </c>
      <c r="J301" s="5" t="str">
        <f t="shared" si="46"/>
        <v/>
      </c>
      <c r="K301" s="5" t="str">
        <f t="shared" si="47"/>
        <v/>
      </c>
      <c r="N301" t="s">
        <v>967</v>
      </c>
      <c r="P301" s="5" t="str">
        <f t="shared" si="48"/>
        <v/>
      </c>
      <c r="Q301" s="5" t="str">
        <f t="shared" si="49"/>
        <v/>
      </c>
      <c r="T301" t="s">
        <v>967</v>
      </c>
      <c r="V301" s="5" t="str">
        <f t="shared" si="50"/>
        <v/>
      </c>
      <c r="W301" s="5" t="str">
        <f t="shared" si="51"/>
        <v/>
      </c>
      <c r="Y301">
        <v>-7996.8</v>
      </c>
      <c r="Z301">
        <v>894.09</v>
      </c>
      <c r="AA301" s="5">
        <f t="shared" si="52"/>
        <v>1</v>
      </c>
      <c r="AB301" s="5">
        <f t="shared" si="53"/>
        <v>1</v>
      </c>
      <c r="AD301">
        <v>-7500</v>
      </c>
      <c r="AE301">
        <v>867.68200000000002</v>
      </c>
      <c r="AF301" s="5">
        <f t="shared" si="54"/>
        <v>0.93787515006002398</v>
      </c>
    </row>
    <row r="302" spans="3:32">
      <c r="C302" t="s">
        <v>173</v>
      </c>
      <c r="D302">
        <f t="shared" si="44"/>
        <v>-12243.71</v>
      </c>
      <c r="E302">
        <f t="shared" si="45"/>
        <v>-12243.71</v>
      </c>
      <c r="G302" t="s">
        <v>969</v>
      </c>
      <c r="H302" t="s">
        <v>967</v>
      </c>
      <c r="I302" t="s">
        <v>969</v>
      </c>
      <c r="J302" s="5" t="str">
        <f t="shared" si="46"/>
        <v/>
      </c>
      <c r="K302" s="5" t="str">
        <f t="shared" si="47"/>
        <v/>
      </c>
      <c r="M302">
        <v>-9000</v>
      </c>
      <c r="N302" t="s">
        <v>968</v>
      </c>
      <c r="P302" s="5">
        <f t="shared" si="48"/>
        <v>0.735071314168663</v>
      </c>
      <c r="Q302" s="5">
        <f t="shared" si="49"/>
        <v>0.735071314168663</v>
      </c>
      <c r="S302">
        <v>-10400</v>
      </c>
      <c r="T302" t="s">
        <v>968</v>
      </c>
      <c r="V302" s="5">
        <f t="shared" si="50"/>
        <v>0.84941574081712168</v>
      </c>
      <c r="W302" s="5">
        <f t="shared" si="51"/>
        <v>0.84941574081712168</v>
      </c>
      <c r="Y302">
        <v>-12243.71</v>
      </c>
      <c r="Z302">
        <v>870.19</v>
      </c>
      <c r="AA302" s="5">
        <f t="shared" si="52"/>
        <v>1</v>
      </c>
      <c r="AB302" s="5">
        <f t="shared" si="53"/>
        <v>1</v>
      </c>
      <c r="AD302">
        <v>-12000</v>
      </c>
      <c r="AE302">
        <v>859.73099999999999</v>
      </c>
      <c r="AF302" s="5">
        <f t="shared" si="54"/>
        <v>0.98009508555821734</v>
      </c>
    </row>
    <row r="303" spans="3:32">
      <c r="C303" t="s">
        <v>502</v>
      </c>
      <c r="D303">
        <f t="shared" si="44"/>
        <v>-3450</v>
      </c>
      <c r="E303">
        <f t="shared" si="45"/>
        <v>-3450</v>
      </c>
      <c r="G303">
        <v>-3450</v>
      </c>
      <c r="H303" t="s">
        <v>966</v>
      </c>
      <c r="I303" t="s">
        <v>1048</v>
      </c>
      <c r="J303" s="5">
        <f t="shared" si="46"/>
        <v>1</v>
      </c>
      <c r="K303" s="5">
        <f t="shared" si="47"/>
        <v>1</v>
      </c>
      <c r="M303">
        <v>-3450</v>
      </c>
      <c r="N303" t="s">
        <v>966</v>
      </c>
      <c r="P303" s="5">
        <f t="shared" si="48"/>
        <v>1</v>
      </c>
      <c r="Q303" s="5">
        <f t="shared" si="49"/>
        <v>1</v>
      </c>
      <c r="S303">
        <v>-3400</v>
      </c>
      <c r="T303" t="s">
        <v>968</v>
      </c>
      <c r="V303" s="5">
        <f t="shared" si="50"/>
        <v>0.98550724637681164</v>
      </c>
      <c r="W303" s="5">
        <f t="shared" si="51"/>
        <v>0.98550724637681164</v>
      </c>
      <c r="Y303">
        <v>-3399.4</v>
      </c>
      <c r="Z303">
        <v>58.27</v>
      </c>
      <c r="AA303" s="5">
        <f t="shared" si="52"/>
        <v>0.98533333333333339</v>
      </c>
      <c r="AB303" s="5">
        <f t="shared" si="53"/>
        <v>0.98533333333333339</v>
      </c>
      <c r="AD303">
        <v>-3450</v>
      </c>
      <c r="AE303">
        <v>842.62</v>
      </c>
      <c r="AF303" s="5">
        <f t="shared" si="54"/>
        <v>1</v>
      </c>
    </row>
    <row r="304" spans="3:32">
      <c r="C304" t="s">
        <v>174</v>
      </c>
      <c r="D304">
        <f t="shared" si="44"/>
        <v>-11600</v>
      </c>
      <c r="E304">
        <f t="shared" si="45"/>
        <v>-10840.61</v>
      </c>
      <c r="G304" t="s">
        <v>969</v>
      </c>
      <c r="H304" t="s">
        <v>967</v>
      </c>
      <c r="I304" t="s">
        <v>969</v>
      </c>
      <c r="J304" s="5" t="str">
        <f t="shared" si="46"/>
        <v/>
      </c>
      <c r="K304" s="5" t="str">
        <f t="shared" si="47"/>
        <v/>
      </c>
      <c r="M304">
        <v>-10450</v>
      </c>
      <c r="N304" t="s">
        <v>968</v>
      </c>
      <c r="P304" s="5">
        <f t="shared" si="48"/>
        <v>0.90086206896551724</v>
      </c>
      <c r="Q304" s="5">
        <f t="shared" si="49"/>
        <v>0.96396789479558798</v>
      </c>
      <c r="S304">
        <v>-9000</v>
      </c>
      <c r="T304" t="s">
        <v>968</v>
      </c>
      <c r="V304" s="5">
        <f t="shared" si="50"/>
        <v>0.77586206896551724</v>
      </c>
      <c r="W304" s="5">
        <f t="shared" si="51"/>
        <v>0.8302115840344777</v>
      </c>
      <c r="Y304">
        <v>-10840.61</v>
      </c>
      <c r="Z304">
        <v>793.22</v>
      </c>
      <c r="AA304" s="5">
        <f t="shared" si="52"/>
        <v>0.93453534482758627</v>
      </c>
      <c r="AB304" s="5">
        <f t="shared" si="53"/>
        <v>1</v>
      </c>
      <c r="AD304">
        <v>-11600</v>
      </c>
      <c r="AE304">
        <v>870.15499999999997</v>
      </c>
      <c r="AF304" s="5">
        <f t="shared" si="54"/>
        <v>1</v>
      </c>
    </row>
    <row r="305" spans="3:32">
      <c r="C305" t="s">
        <v>175</v>
      </c>
      <c r="D305">
        <f t="shared" si="44"/>
        <v>-15850</v>
      </c>
      <c r="E305">
        <f t="shared" si="45"/>
        <v>-15850</v>
      </c>
      <c r="G305" t="s">
        <v>969</v>
      </c>
      <c r="H305" t="s">
        <v>967</v>
      </c>
      <c r="I305" t="s">
        <v>969</v>
      </c>
      <c r="J305" s="5" t="str">
        <f t="shared" si="46"/>
        <v/>
      </c>
      <c r="K305" s="5" t="str">
        <f t="shared" si="47"/>
        <v/>
      </c>
      <c r="P305" s="5" t="str">
        <f t="shared" si="48"/>
        <v/>
      </c>
      <c r="Q305" s="5" t="str">
        <f t="shared" si="49"/>
        <v/>
      </c>
      <c r="S305">
        <v>-15850</v>
      </c>
      <c r="T305" t="s">
        <v>968</v>
      </c>
      <c r="V305" s="5">
        <f t="shared" si="50"/>
        <v>1</v>
      </c>
      <c r="W305" s="5">
        <f t="shared" si="51"/>
        <v>1</v>
      </c>
      <c r="Y305">
        <v>-12785.72</v>
      </c>
      <c r="Z305">
        <v>813.09</v>
      </c>
      <c r="AA305" s="5">
        <f t="shared" si="52"/>
        <v>0.80667003154574124</v>
      </c>
      <c r="AB305" s="5">
        <f t="shared" si="53"/>
        <v>0.80667003154574124</v>
      </c>
      <c r="AD305">
        <v>-14800</v>
      </c>
      <c r="AE305">
        <v>862.84799999999996</v>
      </c>
      <c r="AF305" s="5">
        <f t="shared" si="54"/>
        <v>0.93375394321766558</v>
      </c>
    </row>
    <row r="306" spans="3:32">
      <c r="C306" t="s">
        <v>503</v>
      </c>
      <c r="D306">
        <f t="shared" si="44"/>
        <v>-10800</v>
      </c>
      <c r="E306">
        <f t="shared" si="45"/>
        <v>-9447.2099999999991</v>
      </c>
      <c r="G306" t="s">
        <v>969</v>
      </c>
      <c r="H306" t="s">
        <v>967</v>
      </c>
      <c r="I306" t="s">
        <v>969</v>
      </c>
      <c r="J306" s="5" t="str">
        <f t="shared" si="46"/>
        <v/>
      </c>
      <c r="K306" s="5" t="str">
        <f t="shared" si="47"/>
        <v/>
      </c>
      <c r="M306">
        <v>0</v>
      </c>
      <c r="N306" t="s">
        <v>968</v>
      </c>
      <c r="P306" s="5">
        <f t="shared" si="48"/>
        <v>0</v>
      </c>
      <c r="Q306" s="5">
        <f t="shared" si="49"/>
        <v>0</v>
      </c>
      <c r="S306">
        <v>0</v>
      </c>
      <c r="T306" t="s">
        <v>968</v>
      </c>
      <c r="V306" s="5">
        <f t="shared" si="50"/>
        <v>0</v>
      </c>
      <c r="W306" s="5">
        <f t="shared" si="51"/>
        <v>0</v>
      </c>
      <c r="Y306">
        <v>-9447.2099999999991</v>
      </c>
      <c r="Z306">
        <v>795.74</v>
      </c>
      <c r="AA306" s="5">
        <f t="shared" si="52"/>
        <v>0.87474166666666664</v>
      </c>
      <c r="AB306" s="5">
        <f t="shared" si="53"/>
        <v>1</v>
      </c>
      <c r="AD306">
        <v>-10800</v>
      </c>
      <c r="AE306">
        <v>864.476</v>
      </c>
      <c r="AF306" s="5">
        <f t="shared" si="54"/>
        <v>1</v>
      </c>
    </row>
    <row r="307" spans="3:32">
      <c r="C307" t="s">
        <v>176</v>
      </c>
      <c r="D307">
        <f t="shared" si="44"/>
        <v>-181200</v>
      </c>
      <c r="E307">
        <f t="shared" si="45"/>
        <v>-103144.76</v>
      </c>
      <c r="G307" t="s">
        <v>969</v>
      </c>
      <c r="H307" t="s">
        <v>967</v>
      </c>
      <c r="I307" t="s">
        <v>969</v>
      </c>
      <c r="J307" s="5" t="str">
        <f t="shared" si="46"/>
        <v/>
      </c>
      <c r="K307" s="5" t="str">
        <f t="shared" si="47"/>
        <v/>
      </c>
      <c r="M307">
        <v>-102400</v>
      </c>
      <c r="N307" t="s">
        <v>968</v>
      </c>
      <c r="P307" s="5">
        <f t="shared" si="48"/>
        <v>0.56512141280353201</v>
      </c>
      <c r="Q307" s="5">
        <f t="shared" si="49"/>
        <v>0.99277946838986297</v>
      </c>
      <c r="V307" s="5" t="str">
        <f t="shared" si="50"/>
        <v/>
      </c>
      <c r="W307" s="5" t="str">
        <f t="shared" si="51"/>
        <v/>
      </c>
      <c r="Y307">
        <v>-103144.76</v>
      </c>
      <c r="Z307">
        <v>626.55999999999995</v>
      </c>
      <c r="AA307" s="5">
        <f t="shared" si="52"/>
        <v>0.56923156732891833</v>
      </c>
      <c r="AB307" s="5">
        <f t="shared" si="53"/>
        <v>1</v>
      </c>
      <c r="AD307">
        <v>-181200</v>
      </c>
      <c r="AE307">
        <v>874.00099999999998</v>
      </c>
      <c r="AF307" s="5">
        <f t="shared" si="54"/>
        <v>1</v>
      </c>
    </row>
    <row r="308" spans="3:32">
      <c r="C308" t="s">
        <v>504</v>
      </c>
      <c r="D308">
        <f t="shared" si="44"/>
        <v>-16000</v>
      </c>
      <c r="E308">
        <f t="shared" si="45"/>
        <v>-16000</v>
      </c>
      <c r="G308">
        <v>-16000</v>
      </c>
      <c r="H308" t="s">
        <v>966</v>
      </c>
      <c r="I308" t="s">
        <v>1049</v>
      </c>
      <c r="J308" s="5">
        <f t="shared" si="46"/>
        <v>1</v>
      </c>
      <c r="K308" s="5">
        <f t="shared" si="47"/>
        <v>1</v>
      </c>
      <c r="M308">
        <v>-16000</v>
      </c>
      <c r="N308" t="s">
        <v>966</v>
      </c>
      <c r="P308" s="5">
        <f t="shared" si="48"/>
        <v>1</v>
      </c>
      <c r="Q308" s="5">
        <f t="shared" si="49"/>
        <v>1</v>
      </c>
      <c r="S308">
        <v>-16000</v>
      </c>
      <c r="T308" t="s">
        <v>966</v>
      </c>
      <c r="V308" s="5">
        <f t="shared" si="50"/>
        <v>1</v>
      </c>
      <c r="W308" s="5">
        <f t="shared" si="51"/>
        <v>1</v>
      </c>
      <c r="Y308">
        <v>-15999.41</v>
      </c>
      <c r="Z308">
        <v>155.82</v>
      </c>
      <c r="AA308" s="5">
        <f t="shared" si="52"/>
        <v>0.99996312499999995</v>
      </c>
      <c r="AB308" s="5">
        <f t="shared" si="53"/>
        <v>0.99996312499999995</v>
      </c>
      <c r="AD308">
        <v>-16000</v>
      </c>
      <c r="AE308">
        <v>860.06600000000003</v>
      </c>
      <c r="AF308" s="5">
        <f t="shared" si="54"/>
        <v>1</v>
      </c>
    </row>
    <row r="309" spans="3:32">
      <c r="C309" t="s">
        <v>177</v>
      </c>
      <c r="D309">
        <f t="shared" si="44"/>
        <v>-256000</v>
      </c>
      <c r="E309">
        <f t="shared" si="45"/>
        <v>-205000</v>
      </c>
      <c r="G309" t="s">
        <v>969</v>
      </c>
      <c r="H309" t="s">
        <v>967</v>
      </c>
      <c r="I309" t="s">
        <v>969</v>
      </c>
      <c r="J309" s="5" t="str">
        <f t="shared" si="46"/>
        <v/>
      </c>
      <c r="K309" s="5" t="str">
        <f t="shared" si="47"/>
        <v/>
      </c>
      <c r="M309">
        <v>-107400</v>
      </c>
      <c r="N309" t="s">
        <v>968</v>
      </c>
      <c r="P309" s="5">
        <f t="shared" si="48"/>
        <v>0.41953125000000002</v>
      </c>
      <c r="Q309" s="5">
        <f t="shared" si="49"/>
        <v>0.52390243902439027</v>
      </c>
      <c r="S309">
        <v>-205000</v>
      </c>
      <c r="T309" t="s">
        <v>968</v>
      </c>
      <c r="V309" s="5">
        <f t="shared" si="50"/>
        <v>0.80078125</v>
      </c>
      <c r="W309" s="5">
        <f t="shared" si="51"/>
        <v>1</v>
      </c>
      <c r="Y309">
        <v>-128843.11</v>
      </c>
      <c r="Z309">
        <v>686.72</v>
      </c>
      <c r="AA309" s="5">
        <f t="shared" si="52"/>
        <v>0.50329339843749998</v>
      </c>
      <c r="AB309" s="5">
        <f t="shared" si="53"/>
        <v>0.6285029756097561</v>
      </c>
      <c r="AD309">
        <v>-256000</v>
      </c>
      <c r="AE309">
        <v>830.31100000000004</v>
      </c>
      <c r="AF309" s="5">
        <f t="shared" si="54"/>
        <v>1</v>
      </c>
    </row>
    <row r="310" spans="3:32">
      <c r="C310" t="s">
        <v>178</v>
      </c>
      <c r="D310">
        <f t="shared" si="44"/>
        <v>-377400</v>
      </c>
      <c r="E310">
        <f t="shared" si="45"/>
        <v>-377400</v>
      </c>
      <c r="G310" t="s">
        <v>969</v>
      </c>
      <c r="H310" t="s">
        <v>967</v>
      </c>
      <c r="I310" t="s">
        <v>969</v>
      </c>
      <c r="J310" s="5" t="str">
        <f t="shared" si="46"/>
        <v/>
      </c>
      <c r="K310" s="5" t="str">
        <f t="shared" si="47"/>
        <v/>
      </c>
      <c r="M310">
        <v>-240050</v>
      </c>
      <c r="N310" t="s">
        <v>968</v>
      </c>
      <c r="P310" s="5">
        <f t="shared" si="48"/>
        <v>0.63606253312135663</v>
      </c>
      <c r="Q310" s="5">
        <f t="shared" si="49"/>
        <v>0.63606253312135663</v>
      </c>
      <c r="S310">
        <v>-377400</v>
      </c>
      <c r="T310" t="s">
        <v>968</v>
      </c>
      <c r="V310" s="5">
        <f t="shared" si="50"/>
        <v>1</v>
      </c>
      <c r="W310" s="5">
        <f t="shared" si="51"/>
        <v>1</v>
      </c>
      <c r="Y310">
        <v>-167985.59</v>
      </c>
      <c r="Z310">
        <v>767.27</v>
      </c>
      <c r="AA310" s="5">
        <f t="shared" si="52"/>
        <v>0.44511285108638049</v>
      </c>
      <c r="AB310" s="5">
        <f t="shared" si="53"/>
        <v>0.44511285108638049</v>
      </c>
      <c r="AD310">
        <v>-336900</v>
      </c>
      <c r="AE310">
        <v>828.18799999999999</v>
      </c>
      <c r="AF310" s="5">
        <f t="shared" si="54"/>
        <v>0.89268680445151039</v>
      </c>
    </row>
    <row r="311" spans="3:32">
      <c r="C311" t="s">
        <v>505</v>
      </c>
      <c r="D311">
        <f t="shared" si="44"/>
        <v>-118500</v>
      </c>
      <c r="E311">
        <f t="shared" si="45"/>
        <v>-77397.98</v>
      </c>
      <c r="G311" t="s">
        <v>969</v>
      </c>
      <c r="H311" t="s">
        <v>967</v>
      </c>
      <c r="I311" t="s">
        <v>969</v>
      </c>
      <c r="J311" s="5" t="str">
        <f t="shared" si="46"/>
        <v/>
      </c>
      <c r="K311" s="5" t="str">
        <f t="shared" si="47"/>
        <v/>
      </c>
      <c r="N311" t="s">
        <v>967</v>
      </c>
      <c r="P311" s="5" t="str">
        <f t="shared" si="48"/>
        <v/>
      </c>
      <c r="Q311" s="5" t="str">
        <f t="shared" si="49"/>
        <v/>
      </c>
      <c r="T311" t="s">
        <v>967</v>
      </c>
      <c r="V311" s="5" t="str">
        <f t="shared" si="50"/>
        <v/>
      </c>
      <c r="W311" s="5" t="str">
        <f t="shared" si="51"/>
        <v/>
      </c>
      <c r="Y311">
        <v>-77397.98</v>
      </c>
      <c r="Z311">
        <v>859.46</v>
      </c>
      <c r="AA311" s="5">
        <f t="shared" si="52"/>
        <v>0.65314751054852316</v>
      </c>
      <c r="AB311" s="5">
        <f t="shared" si="53"/>
        <v>1</v>
      </c>
      <c r="AD311">
        <v>-118500</v>
      </c>
      <c r="AE311">
        <v>845.60699999999997</v>
      </c>
      <c r="AF311" s="5">
        <f t="shared" si="54"/>
        <v>1</v>
      </c>
    </row>
    <row r="312" spans="3:32">
      <c r="C312" t="s">
        <v>179</v>
      </c>
      <c r="D312">
        <f t="shared" si="44"/>
        <v>-129000</v>
      </c>
      <c r="E312">
        <f t="shared" si="45"/>
        <v>-78897.259999999995</v>
      </c>
      <c r="G312" t="s">
        <v>969</v>
      </c>
      <c r="H312" t="s">
        <v>967</v>
      </c>
      <c r="I312" t="s">
        <v>969</v>
      </c>
      <c r="J312" s="5" t="str">
        <f t="shared" si="46"/>
        <v/>
      </c>
      <c r="K312" s="5" t="str">
        <f t="shared" si="47"/>
        <v/>
      </c>
      <c r="M312">
        <v>-42800</v>
      </c>
      <c r="N312" t="s">
        <v>968</v>
      </c>
      <c r="P312" s="5">
        <f t="shared" si="48"/>
        <v>0.33178294573643413</v>
      </c>
      <c r="Q312" s="5">
        <f t="shared" si="49"/>
        <v>0.54247764751272731</v>
      </c>
      <c r="S312">
        <v>-51200</v>
      </c>
      <c r="T312" t="s">
        <v>968</v>
      </c>
      <c r="V312" s="5">
        <f t="shared" si="50"/>
        <v>0.39689922480620154</v>
      </c>
      <c r="W312" s="5">
        <f t="shared" si="51"/>
        <v>0.64894522319279535</v>
      </c>
      <c r="Y312">
        <v>-78897.259999999995</v>
      </c>
      <c r="Z312">
        <v>867.25</v>
      </c>
      <c r="AA312" s="5">
        <f t="shared" si="52"/>
        <v>0.61160666666666663</v>
      </c>
      <c r="AB312" s="5">
        <f t="shared" si="53"/>
        <v>1</v>
      </c>
      <c r="AD312">
        <v>-129000</v>
      </c>
      <c r="AE312">
        <v>830.58299999999997</v>
      </c>
      <c r="AF312" s="5">
        <f t="shared" si="54"/>
        <v>1</v>
      </c>
    </row>
    <row r="313" spans="3:32">
      <c r="C313" t="s">
        <v>506</v>
      </c>
      <c r="D313">
        <f t="shared" si="44"/>
        <v>-3200</v>
      </c>
      <c r="E313">
        <f t="shared" si="45"/>
        <v>-3200</v>
      </c>
      <c r="G313">
        <v>-3200</v>
      </c>
      <c r="H313" t="s">
        <v>966</v>
      </c>
      <c r="I313" t="s">
        <v>1050</v>
      </c>
      <c r="J313" s="5">
        <f t="shared" si="46"/>
        <v>1</v>
      </c>
      <c r="K313" s="5">
        <f t="shared" si="47"/>
        <v>1</v>
      </c>
      <c r="M313">
        <v>-3200</v>
      </c>
      <c r="N313" t="s">
        <v>966</v>
      </c>
      <c r="P313" s="5">
        <f t="shared" si="48"/>
        <v>1</v>
      </c>
      <c r="Q313" s="5">
        <f t="shared" si="49"/>
        <v>1</v>
      </c>
      <c r="S313">
        <v>-3200</v>
      </c>
      <c r="T313" t="s">
        <v>968</v>
      </c>
      <c r="V313" s="5">
        <f t="shared" si="50"/>
        <v>1</v>
      </c>
      <c r="W313" s="5">
        <f t="shared" si="51"/>
        <v>1</v>
      </c>
      <c r="Y313">
        <v>-3199.41</v>
      </c>
      <c r="Z313">
        <v>759.25</v>
      </c>
      <c r="AA313" s="5">
        <f t="shared" si="52"/>
        <v>0.99981562499999999</v>
      </c>
      <c r="AB313" s="5">
        <f t="shared" si="53"/>
        <v>0.99981562499999999</v>
      </c>
      <c r="AD313">
        <v>-3200</v>
      </c>
      <c r="AE313">
        <v>847.90800000000002</v>
      </c>
      <c r="AF313" s="5">
        <f t="shared" si="54"/>
        <v>1</v>
      </c>
    </row>
    <row r="314" spans="3:32">
      <c r="C314" t="s">
        <v>180</v>
      </c>
      <c r="D314">
        <f t="shared" si="44"/>
        <v>-205100</v>
      </c>
      <c r="E314">
        <f t="shared" si="45"/>
        <v>-115300</v>
      </c>
      <c r="G314" t="s">
        <v>969</v>
      </c>
      <c r="H314" t="s">
        <v>967</v>
      </c>
      <c r="I314" t="s">
        <v>969</v>
      </c>
      <c r="J314" s="5" t="str">
        <f t="shared" si="46"/>
        <v/>
      </c>
      <c r="K314" s="5" t="str">
        <f t="shared" si="47"/>
        <v/>
      </c>
      <c r="M314">
        <v>-68650</v>
      </c>
      <c r="N314" t="s">
        <v>968</v>
      </c>
      <c r="P314" s="5">
        <f t="shared" si="48"/>
        <v>0.33471477328132621</v>
      </c>
      <c r="Q314" s="5">
        <f t="shared" si="49"/>
        <v>0.59540329575021678</v>
      </c>
      <c r="S314">
        <v>-115300</v>
      </c>
      <c r="T314" t="s">
        <v>968</v>
      </c>
      <c r="V314" s="5">
        <f t="shared" si="50"/>
        <v>0.56216479765967819</v>
      </c>
      <c r="W314" s="5">
        <f t="shared" si="51"/>
        <v>1</v>
      </c>
      <c r="Y314">
        <v>-91694.05</v>
      </c>
      <c r="Z314">
        <v>898.87</v>
      </c>
      <c r="AA314" s="5">
        <f t="shared" si="52"/>
        <v>0.44706996587030717</v>
      </c>
      <c r="AB314" s="5">
        <f t="shared" si="53"/>
        <v>0.795264960971379</v>
      </c>
      <c r="AD314">
        <v>-205100</v>
      </c>
      <c r="AE314">
        <v>847.62599999999998</v>
      </c>
      <c r="AF314" s="5">
        <f t="shared" si="54"/>
        <v>1</v>
      </c>
    </row>
    <row r="315" spans="3:32">
      <c r="C315" t="s">
        <v>181</v>
      </c>
      <c r="D315">
        <f t="shared" si="44"/>
        <v>-269600</v>
      </c>
      <c r="E315">
        <f t="shared" si="45"/>
        <v>-269600</v>
      </c>
      <c r="G315" t="s">
        <v>969</v>
      </c>
      <c r="H315" t="s">
        <v>967</v>
      </c>
      <c r="I315" t="s">
        <v>969</v>
      </c>
      <c r="J315" s="5" t="str">
        <f t="shared" si="46"/>
        <v/>
      </c>
      <c r="K315" s="5" t="str">
        <f t="shared" si="47"/>
        <v/>
      </c>
      <c r="M315">
        <v>-138900</v>
      </c>
      <c r="N315" t="s">
        <v>968</v>
      </c>
      <c r="P315" s="5">
        <f t="shared" si="48"/>
        <v>0.51520771513353114</v>
      </c>
      <c r="Q315" s="5">
        <f t="shared" si="49"/>
        <v>0.51520771513353114</v>
      </c>
      <c r="S315">
        <v>-269600</v>
      </c>
      <c r="T315" t="s">
        <v>968</v>
      </c>
      <c r="V315" s="5">
        <f t="shared" si="50"/>
        <v>1</v>
      </c>
      <c r="W315" s="5">
        <f t="shared" si="51"/>
        <v>1</v>
      </c>
      <c r="Y315">
        <v>-144338.75</v>
      </c>
      <c r="Z315">
        <v>830.96</v>
      </c>
      <c r="AA315" s="5">
        <f t="shared" si="52"/>
        <v>0.53538112017804151</v>
      </c>
      <c r="AB315" s="5">
        <f t="shared" si="53"/>
        <v>0.53538112017804151</v>
      </c>
      <c r="AD315">
        <v>-221650</v>
      </c>
      <c r="AE315">
        <v>848.58199999999999</v>
      </c>
      <c r="AF315" s="5">
        <f t="shared" si="54"/>
        <v>0.82214391691394662</v>
      </c>
    </row>
    <row r="316" spans="3:32">
      <c r="C316" t="s">
        <v>507</v>
      </c>
      <c r="D316">
        <f t="shared" si="44"/>
        <v>-58000</v>
      </c>
      <c r="E316">
        <f t="shared" si="45"/>
        <v>-38598.410000000003</v>
      </c>
      <c r="G316" t="s">
        <v>969</v>
      </c>
      <c r="H316" t="s">
        <v>967</v>
      </c>
      <c r="I316" t="s">
        <v>969</v>
      </c>
      <c r="J316" s="5" t="str">
        <f t="shared" si="46"/>
        <v/>
      </c>
      <c r="K316" s="5" t="str">
        <f t="shared" si="47"/>
        <v/>
      </c>
      <c r="M316">
        <v>-600</v>
      </c>
      <c r="N316" t="s">
        <v>968</v>
      </c>
      <c r="P316" s="5">
        <f t="shared" si="48"/>
        <v>1.0344827586206896E-2</v>
      </c>
      <c r="Q316" s="5">
        <f t="shared" si="49"/>
        <v>1.5544681762798E-2</v>
      </c>
      <c r="T316" t="s">
        <v>967</v>
      </c>
      <c r="V316" s="5" t="str">
        <f t="shared" si="50"/>
        <v/>
      </c>
      <c r="W316" s="5" t="str">
        <f t="shared" si="51"/>
        <v/>
      </c>
      <c r="Y316">
        <v>-38598.410000000003</v>
      </c>
      <c r="Z316">
        <v>732.49</v>
      </c>
      <c r="AA316" s="5">
        <f t="shared" si="52"/>
        <v>0.66548982758620701</v>
      </c>
      <c r="AB316" s="5">
        <f t="shared" si="53"/>
        <v>1</v>
      </c>
      <c r="AD316">
        <v>-58000</v>
      </c>
      <c r="AE316">
        <v>855.16399999999999</v>
      </c>
      <c r="AF316" s="5">
        <f t="shared" si="54"/>
        <v>1</v>
      </c>
    </row>
    <row r="317" spans="3:32">
      <c r="C317" t="s">
        <v>182</v>
      </c>
      <c r="D317">
        <f t="shared" si="44"/>
        <v>-249750</v>
      </c>
      <c r="E317">
        <f t="shared" si="45"/>
        <v>-128045.21</v>
      </c>
      <c r="G317" t="s">
        <v>969</v>
      </c>
      <c r="H317" t="s">
        <v>967</v>
      </c>
      <c r="I317" t="s">
        <v>969</v>
      </c>
      <c r="J317" s="5" t="str">
        <f t="shared" si="46"/>
        <v/>
      </c>
      <c r="K317" s="5" t="str">
        <f t="shared" si="47"/>
        <v/>
      </c>
      <c r="M317">
        <v>-77300</v>
      </c>
      <c r="N317" t="s">
        <v>968</v>
      </c>
      <c r="P317" s="5">
        <f t="shared" si="48"/>
        <v>0.30950950950950951</v>
      </c>
      <c r="Q317" s="5">
        <f t="shared" si="49"/>
        <v>0.60369302373747524</v>
      </c>
      <c r="S317">
        <v>-102600</v>
      </c>
      <c r="T317" t="s">
        <v>968</v>
      </c>
      <c r="V317" s="5">
        <f t="shared" si="50"/>
        <v>0.41081081081081083</v>
      </c>
      <c r="W317" s="5">
        <f t="shared" si="51"/>
        <v>0.80127948558169415</v>
      </c>
      <c r="Y317">
        <v>-128045.21</v>
      </c>
      <c r="Z317">
        <v>763.69</v>
      </c>
      <c r="AA317" s="5">
        <f t="shared" si="52"/>
        <v>0.51269353353353353</v>
      </c>
      <c r="AB317" s="5">
        <f t="shared" si="53"/>
        <v>1</v>
      </c>
      <c r="AD317">
        <v>-249750</v>
      </c>
      <c r="AE317">
        <v>848.529</v>
      </c>
      <c r="AF317" s="5">
        <f t="shared" si="54"/>
        <v>1</v>
      </c>
    </row>
    <row r="318" spans="3:32">
      <c r="C318" t="s">
        <v>508</v>
      </c>
      <c r="D318">
        <f t="shared" si="44"/>
        <v>-14450</v>
      </c>
      <c r="E318">
        <f t="shared" si="45"/>
        <v>-14450</v>
      </c>
      <c r="G318">
        <v>-14450</v>
      </c>
      <c r="H318" t="s">
        <v>966</v>
      </c>
      <c r="I318" t="s">
        <v>1051</v>
      </c>
      <c r="J318" s="5">
        <f t="shared" si="46"/>
        <v>1</v>
      </c>
      <c r="K318" s="5">
        <f t="shared" si="47"/>
        <v>1</v>
      </c>
      <c r="M318">
        <v>-14450</v>
      </c>
      <c r="N318" t="s">
        <v>966</v>
      </c>
      <c r="P318" s="5">
        <f t="shared" si="48"/>
        <v>1</v>
      </c>
      <c r="Q318" s="5">
        <f t="shared" si="49"/>
        <v>1</v>
      </c>
      <c r="S318">
        <v>-14450</v>
      </c>
      <c r="T318" t="s">
        <v>966</v>
      </c>
      <c r="V318" s="5">
        <f t="shared" si="50"/>
        <v>1</v>
      </c>
      <c r="W318" s="5">
        <f t="shared" si="51"/>
        <v>1</v>
      </c>
      <c r="Y318">
        <v>-14449.41</v>
      </c>
      <c r="Z318">
        <v>935.77</v>
      </c>
      <c r="AA318" s="5">
        <f t="shared" si="52"/>
        <v>0.99995916955017305</v>
      </c>
      <c r="AB318" s="5">
        <f t="shared" si="53"/>
        <v>0.99995916955017305</v>
      </c>
      <c r="AD318">
        <v>-14450</v>
      </c>
      <c r="AE318">
        <v>863.56100000000004</v>
      </c>
      <c r="AF318" s="5">
        <f t="shared" si="54"/>
        <v>1</v>
      </c>
    </row>
    <row r="319" spans="3:32">
      <c r="C319" t="s">
        <v>183</v>
      </c>
      <c r="D319">
        <f t="shared" si="44"/>
        <v>-386600</v>
      </c>
      <c r="E319">
        <f t="shared" si="45"/>
        <v>-256000</v>
      </c>
      <c r="G319" t="s">
        <v>969</v>
      </c>
      <c r="H319" t="s">
        <v>967</v>
      </c>
      <c r="I319" t="s">
        <v>969</v>
      </c>
      <c r="J319" s="5" t="str">
        <f t="shared" si="46"/>
        <v/>
      </c>
      <c r="K319" s="5" t="str">
        <f t="shared" si="47"/>
        <v/>
      </c>
      <c r="M319">
        <v>-155100</v>
      </c>
      <c r="N319" t="s">
        <v>968</v>
      </c>
      <c r="P319" s="5">
        <f t="shared" si="48"/>
        <v>0.40118986032074494</v>
      </c>
      <c r="Q319" s="5">
        <f t="shared" si="49"/>
        <v>0.60585937499999998</v>
      </c>
      <c r="S319">
        <v>-256000</v>
      </c>
      <c r="T319" t="s">
        <v>968</v>
      </c>
      <c r="V319" s="5">
        <f t="shared" si="50"/>
        <v>0.66218313502327986</v>
      </c>
      <c r="W319" s="5">
        <f t="shared" si="51"/>
        <v>1</v>
      </c>
      <c r="Y319">
        <v>-206743.84</v>
      </c>
      <c r="Z319">
        <v>535.29</v>
      </c>
      <c r="AA319" s="5">
        <f t="shared" si="52"/>
        <v>0.53477454733574759</v>
      </c>
      <c r="AB319" s="5">
        <f t="shared" si="53"/>
        <v>0.80759312500000002</v>
      </c>
      <c r="AD319">
        <v>-386600</v>
      </c>
      <c r="AE319">
        <v>884.447</v>
      </c>
      <c r="AF319" s="5">
        <f t="shared" si="54"/>
        <v>1</v>
      </c>
    </row>
    <row r="320" spans="3:32">
      <c r="C320" t="s">
        <v>184</v>
      </c>
      <c r="D320">
        <f t="shared" si="44"/>
        <v>-489200</v>
      </c>
      <c r="E320">
        <f t="shared" si="45"/>
        <v>-397000</v>
      </c>
      <c r="G320" t="s">
        <v>969</v>
      </c>
      <c r="H320" t="s">
        <v>967</v>
      </c>
      <c r="I320" t="s">
        <v>969</v>
      </c>
      <c r="J320" s="5" t="str">
        <f t="shared" si="46"/>
        <v/>
      </c>
      <c r="K320" s="5" t="str">
        <f t="shared" si="47"/>
        <v/>
      </c>
      <c r="M320">
        <v>-329300</v>
      </c>
      <c r="N320" t="s">
        <v>968</v>
      </c>
      <c r="P320" s="5">
        <f t="shared" si="48"/>
        <v>0.6731398201144726</v>
      </c>
      <c r="Q320" s="5">
        <f t="shared" si="49"/>
        <v>0.82947103274559197</v>
      </c>
      <c r="S320">
        <v>-397000</v>
      </c>
      <c r="T320" t="s">
        <v>968</v>
      </c>
      <c r="V320" s="5">
        <f t="shared" si="50"/>
        <v>0.81152902698282914</v>
      </c>
      <c r="W320" s="5">
        <f t="shared" si="51"/>
        <v>1</v>
      </c>
      <c r="Y320">
        <v>-258838.75</v>
      </c>
      <c r="Z320">
        <v>941.08</v>
      </c>
      <c r="AA320" s="5">
        <f t="shared" si="52"/>
        <v>0.52910619378577273</v>
      </c>
      <c r="AB320" s="5">
        <f t="shared" si="53"/>
        <v>0.65198677581863984</v>
      </c>
      <c r="AD320">
        <v>-489200</v>
      </c>
      <c r="AE320">
        <v>840.154</v>
      </c>
      <c r="AF320" s="5">
        <f t="shared" si="54"/>
        <v>1</v>
      </c>
    </row>
    <row r="321" spans="3:32">
      <c r="C321" t="s">
        <v>509</v>
      </c>
      <c r="D321">
        <f t="shared" si="44"/>
        <v>-128200</v>
      </c>
      <c r="E321">
        <f t="shared" si="45"/>
        <v>-64298.59</v>
      </c>
      <c r="G321" t="s">
        <v>969</v>
      </c>
      <c r="H321" t="s">
        <v>967</v>
      </c>
      <c r="I321" t="s">
        <v>969</v>
      </c>
      <c r="J321" s="5" t="str">
        <f t="shared" si="46"/>
        <v/>
      </c>
      <c r="K321" s="5" t="str">
        <f t="shared" si="47"/>
        <v/>
      </c>
      <c r="M321">
        <v>0</v>
      </c>
      <c r="N321" t="s">
        <v>968</v>
      </c>
      <c r="P321" s="5">
        <f t="shared" si="48"/>
        <v>0</v>
      </c>
      <c r="Q321" s="5">
        <f t="shared" si="49"/>
        <v>0</v>
      </c>
      <c r="S321">
        <v>-12800</v>
      </c>
      <c r="T321" t="s">
        <v>968</v>
      </c>
      <c r="V321" s="5">
        <f t="shared" si="50"/>
        <v>9.9843993759750393E-2</v>
      </c>
      <c r="W321" s="5">
        <f t="shared" si="51"/>
        <v>0.19907123935377122</v>
      </c>
      <c r="Y321">
        <v>-64298.59</v>
      </c>
      <c r="Z321">
        <v>852.09</v>
      </c>
      <c r="AA321" s="5">
        <f t="shared" si="52"/>
        <v>0.50154906396255849</v>
      </c>
      <c r="AB321" s="5">
        <f t="shared" si="53"/>
        <v>1</v>
      </c>
      <c r="AD321">
        <v>-128200</v>
      </c>
      <c r="AE321">
        <v>856.03899999999999</v>
      </c>
      <c r="AF321" s="5">
        <f t="shared" si="54"/>
        <v>1</v>
      </c>
    </row>
    <row r="322" spans="3:32">
      <c r="C322" t="s">
        <v>185</v>
      </c>
      <c r="D322">
        <f t="shared" si="44"/>
        <v>-141100</v>
      </c>
      <c r="E322">
        <f t="shared" si="45"/>
        <v>-141100</v>
      </c>
      <c r="G322">
        <v>-141100</v>
      </c>
      <c r="H322" t="s">
        <v>966</v>
      </c>
      <c r="I322" t="s">
        <v>1052</v>
      </c>
      <c r="J322" s="5">
        <f t="shared" si="46"/>
        <v>1</v>
      </c>
      <c r="K322" s="5">
        <f t="shared" si="47"/>
        <v>1</v>
      </c>
      <c r="M322">
        <v>-40200</v>
      </c>
      <c r="N322" t="s">
        <v>968</v>
      </c>
      <c r="P322" s="5">
        <f t="shared" si="48"/>
        <v>0.28490432317505315</v>
      </c>
      <c r="Q322" s="5">
        <f t="shared" si="49"/>
        <v>0.28490432317505315</v>
      </c>
      <c r="S322">
        <v>-128000</v>
      </c>
      <c r="T322" t="s">
        <v>968</v>
      </c>
      <c r="V322" s="5">
        <f t="shared" si="50"/>
        <v>0.90715804394046773</v>
      </c>
      <c r="W322" s="5">
        <f t="shared" si="51"/>
        <v>0.90715804394046773</v>
      </c>
      <c r="Y322">
        <v>-89796.59</v>
      </c>
      <c r="Z322">
        <v>675.33</v>
      </c>
      <c r="AA322" s="5">
        <f t="shared" si="52"/>
        <v>0.63640389794472008</v>
      </c>
      <c r="AB322" s="5">
        <f t="shared" si="53"/>
        <v>0.63640389794472008</v>
      </c>
      <c r="AD322">
        <v>-141100</v>
      </c>
      <c r="AE322">
        <v>863.18200000000002</v>
      </c>
      <c r="AF322" s="5">
        <f t="shared" si="54"/>
        <v>1</v>
      </c>
    </row>
    <row r="323" spans="3:32">
      <c r="C323" t="s">
        <v>510</v>
      </c>
      <c r="D323">
        <f t="shared" si="44"/>
        <v>-2000</v>
      </c>
      <c r="E323">
        <f t="shared" si="45"/>
        <v>-2000</v>
      </c>
      <c r="G323">
        <v>-2000</v>
      </c>
      <c r="H323" t="s">
        <v>966</v>
      </c>
      <c r="I323" t="s">
        <v>1053</v>
      </c>
      <c r="J323" s="5">
        <f t="shared" si="46"/>
        <v>1</v>
      </c>
      <c r="K323" s="5">
        <f t="shared" si="47"/>
        <v>1</v>
      </c>
      <c r="M323">
        <v>-2000</v>
      </c>
      <c r="N323" t="s">
        <v>966</v>
      </c>
      <c r="P323" s="5">
        <f t="shared" si="48"/>
        <v>1</v>
      </c>
      <c r="Q323" s="5">
        <f t="shared" si="49"/>
        <v>1</v>
      </c>
      <c r="S323">
        <v>-2000</v>
      </c>
      <c r="T323" t="s">
        <v>966</v>
      </c>
      <c r="V323" s="5">
        <f t="shared" si="50"/>
        <v>1</v>
      </c>
      <c r="W323" s="5">
        <f t="shared" si="51"/>
        <v>1</v>
      </c>
      <c r="Y323">
        <v>-1699.4</v>
      </c>
      <c r="Z323">
        <v>247.17</v>
      </c>
      <c r="AA323" s="5">
        <f t="shared" si="52"/>
        <v>0.84970000000000001</v>
      </c>
      <c r="AB323" s="5">
        <f t="shared" si="53"/>
        <v>0.84970000000000001</v>
      </c>
      <c r="AD323">
        <v>-2000</v>
      </c>
      <c r="AE323">
        <v>853.09100000000001</v>
      </c>
      <c r="AF323" s="5">
        <f t="shared" si="54"/>
        <v>1</v>
      </c>
    </row>
    <row r="324" spans="3:32">
      <c r="C324" t="s">
        <v>186</v>
      </c>
      <c r="D324">
        <f t="shared" si="44"/>
        <v>-205650</v>
      </c>
      <c r="E324">
        <f t="shared" si="45"/>
        <v>-128800</v>
      </c>
      <c r="G324" t="s">
        <v>969</v>
      </c>
      <c r="H324" t="s">
        <v>967</v>
      </c>
      <c r="I324" t="s">
        <v>969</v>
      </c>
      <c r="J324" s="5" t="str">
        <f t="shared" si="46"/>
        <v/>
      </c>
      <c r="K324" s="5" t="str">
        <f t="shared" si="47"/>
        <v/>
      </c>
      <c r="M324">
        <v>-95250</v>
      </c>
      <c r="N324" t="s">
        <v>968</v>
      </c>
      <c r="P324" s="5">
        <f t="shared" si="48"/>
        <v>0.46316557257476293</v>
      </c>
      <c r="Q324" s="5">
        <f t="shared" si="49"/>
        <v>0.73951863354037262</v>
      </c>
      <c r="S324">
        <v>-128800</v>
      </c>
      <c r="T324" t="s">
        <v>968</v>
      </c>
      <c r="V324" s="5">
        <f t="shared" si="50"/>
        <v>0.62630683199610993</v>
      </c>
      <c r="W324" s="5">
        <f t="shared" si="51"/>
        <v>1</v>
      </c>
      <c r="Y324">
        <v>-117194.66</v>
      </c>
      <c r="Z324">
        <v>725.28</v>
      </c>
      <c r="AA324" s="5">
        <f t="shared" si="52"/>
        <v>0.56987434962314609</v>
      </c>
      <c r="AB324" s="5">
        <f t="shared" si="53"/>
        <v>0.90989642857142861</v>
      </c>
      <c r="AD324">
        <v>-205650</v>
      </c>
      <c r="AE324">
        <v>857.26300000000003</v>
      </c>
      <c r="AF324" s="5">
        <f t="shared" si="54"/>
        <v>1</v>
      </c>
    </row>
    <row r="325" spans="3:32">
      <c r="C325" t="s">
        <v>187</v>
      </c>
      <c r="D325">
        <f t="shared" si="44"/>
        <v>-352050</v>
      </c>
      <c r="E325">
        <f t="shared" si="45"/>
        <v>-281650</v>
      </c>
      <c r="G325" t="s">
        <v>969</v>
      </c>
      <c r="H325" t="s">
        <v>967</v>
      </c>
      <c r="I325" t="s">
        <v>969</v>
      </c>
      <c r="J325" s="5" t="str">
        <f t="shared" si="46"/>
        <v/>
      </c>
      <c r="K325" s="5" t="str">
        <f t="shared" si="47"/>
        <v/>
      </c>
      <c r="M325">
        <v>-181750</v>
      </c>
      <c r="N325" t="s">
        <v>968</v>
      </c>
      <c r="P325" s="5">
        <f t="shared" si="48"/>
        <v>0.51626189461724192</v>
      </c>
      <c r="Q325" s="5">
        <f t="shared" si="49"/>
        <v>0.64530445588496366</v>
      </c>
      <c r="S325">
        <v>-281650</v>
      </c>
      <c r="T325" t="s">
        <v>968</v>
      </c>
      <c r="V325" s="5">
        <f t="shared" si="50"/>
        <v>0.80002840505609996</v>
      </c>
      <c r="W325" s="5">
        <f t="shared" si="51"/>
        <v>1</v>
      </c>
      <c r="Y325">
        <v>-205441.41</v>
      </c>
      <c r="Z325">
        <v>390.28</v>
      </c>
      <c r="AA325" s="5">
        <f t="shared" si="52"/>
        <v>0.58355747763101828</v>
      </c>
      <c r="AB325" s="5">
        <f t="shared" si="53"/>
        <v>0.72942094798508794</v>
      </c>
      <c r="AD325">
        <v>-352050</v>
      </c>
      <c r="AE325">
        <v>869.87800000000004</v>
      </c>
      <c r="AF325" s="5">
        <f t="shared" si="54"/>
        <v>1</v>
      </c>
    </row>
    <row r="326" spans="3:32">
      <c r="C326" t="s">
        <v>511</v>
      </c>
      <c r="D326">
        <f t="shared" si="44"/>
        <v>-67600</v>
      </c>
      <c r="E326">
        <f t="shared" si="45"/>
        <v>-67600</v>
      </c>
      <c r="G326">
        <v>-67600</v>
      </c>
      <c r="H326" t="s">
        <v>966</v>
      </c>
      <c r="I326" t="s">
        <v>1054</v>
      </c>
      <c r="J326" s="5">
        <f t="shared" si="46"/>
        <v>1</v>
      </c>
      <c r="K326" s="5">
        <f t="shared" si="47"/>
        <v>1</v>
      </c>
      <c r="M326">
        <v>0</v>
      </c>
      <c r="N326" t="s">
        <v>968</v>
      </c>
      <c r="P326" s="5">
        <f t="shared" si="48"/>
        <v>0</v>
      </c>
      <c r="Q326" s="5">
        <f t="shared" si="49"/>
        <v>0</v>
      </c>
      <c r="T326" t="s">
        <v>967</v>
      </c>
      <c r="V326" s="5" t="str">
        <f t="shared" si="50"/>
        <v/>
      </c>
      <c r="W326" s="5" t="str">
        <f t="shared" si="51"/>
        <v/>
      </c>
      <c r="Y326">
        <v>-54398.8</v>
      </c>
      <c r="Z326">
        <v>683.01</v>
      </c>
      <c r="AA326" s="5">
        <f t="shared" si="52"/>
        <v>0.80471597633136094</v>
      </c>
      <c r="AB326" s="5">
        <f t="shared" si="53"/>
        <v>0.80471597633136094</v>
      </c>
      <c r="AD326">
        <v>-67600</v>
      </c>
      <c r="AE326">
        <v>864.19</v>
      </c>
      <c r="AF326" s="5">
        <f t="shared" si="54"/>
        <v>1</v>
      </c>
    </row>
    <row r="327" spans="3:32">
      <c r="C327" t="s">
        <v>188</v>
      </c>
      <c r="D327">
        <f t="shared" si="44"/>
        <v>-281600</v>
      </c>
      <c r="E327">
        <f t="shared" si="45"/>
        <v>-281600</v>
      </c>
      <c r="G327">
        <v>-281600</v>
      </c>
      <c r="H327" t="s">
        <v>966</v>
      </c>
      <c r="I327" t="s">
        <v>1055</v>
      </c>
      <c r="J327" s="5">
        <f t="shared" si="46"/>
        <v>1</v>
      </c>
      <c r="K327" s="5">
        <f t="shared" si="47"/>
        <v>1</v>
      </c>
      <c r="M327">
        <v>-89600</v>
      </c>
      <c r="N327" t="s">
        <v>968</v>
      </c>
      <c r="P327" s="5">
        <f t="shared" si="48"/>
        <v>0.31818181818181818</v>
      </c>
      <c r="Q327" s="5">
        <f t="shared" si="49"/>
        <v>0.31818181818181818</v>
      </c>
      <c r="S327">
        <v>-102400</v>
      </c>
      <c r="T327" t="s">
        <v>968</v>
      </c>
      <c r="V327" s="5">
        <f t="shared" si="50"/>
        <v>0.36363636363636365</v>
      </c>
      <c r="W327" s="5">
        <f t="shared" si="51"/>
        <v>0.36363636363636365</v>
      </c>
      <c r="Y327">
        <v>-230398.53</v>
      </c>
      <c r="Z327">
        <v>626.62</v>
      </c>
      <c r="AA327" s="5">
        <f t="shared" si="52"/>
        <v>0.81817659801136366</v>
      </c>
      <c r="AB327" s="5">
        <f t="shared" si="53"/>
        <v>0.81817659801136366</v>
      </c>
      <c r="AD327">
        <v>-281600</v>
      </c>
      <c r="AE327">
        <v>857.66</v>
      </c>
      <c r="AF327" s="5">
        <f t="shared" si="54"/>
        <v>1</v>
      </c>
    </row>
    <row r="328" spans="3:32">
      <c r="C328" t="s">
        <v>512</v>
      </c>
      <c r="D328">
        <f t="shared" si="44"/>
        <v>-12800</v>
      </c>
      <c r="E328">
        <f t="shared" si="45"/>
        <v>-12800</v>
      </c>
      <c r="G328">
        <v>-12800</v>
      </c>
      <c r="H328" t="s">
        <v>966</v>
      </c>
      <c r="I328" t="s">
        <v>1056</v>
      </c>
      <c r="J328" s="5">
        <f t="shared" si="46"/>
        <v>1</v>
      </c>
      <c r="K328" s="5">
        <f t="shared" si="47"/>
        <v>1</v>
      </c>
      <c r="M328">
        <v>-12800</v>
      </c>
      <c r="N328" t="s">
        <v>966</v>
      </c>
      <c r="P328" s="5">
        <f t="shared" si="48"/>
        <v>1</v>
      </c>
      <c r="Q328" s="5">
        <f t="shared" si="49"/>
        <v>1</v>
      </c>
      <c r="S328">
        <v>-12800</v>
      </c>
      <c r="T328" t="s">
        <v>966</v>
      </c>
      <c r="V328" s="5">
        <f t="shared" si="50"/>
        <v>1</v>
      </c>
      <c r="W328" s="5">
        <f t="shared" si="51"/>
        <v>1</v>
      </c>
      <c r="Y328">
        <v>-12799.51</v>
      </c>
      <c r="Z328">
        <v>562.61</v>
      </c>
      <c r="AA328" s="5">
        <f t="shared" si="52"/>
        <v>0.99996171875000006</v>
      </c>
      <c r="AB328" s="5">
        <f t="shared" si="53"/>
        <v>0.99996171875000006</v>
      </c>
      <c r="AD328">
        <v>-12800</v>
      </c>
      <c r="AE328">
        <v>839.70799999999997</v>
      </c>
      <c r="AF328" s="5">
        <f t="shared" si="54"/>
        <v>1</v>
      </c>
    </row>
    <row r="329" spans="3:32">
      <c r="C329" t="s">
        <v>189</v>
      </c>
      <c r="D329">
        <f t="shared" si="44"/>
        <v>-422400</v>
      </c>
      <c r="E329">
        <f t="shared" si="45"/>
        <v>-422400</v>
      </c>
      <c r="G329">
        <v>-422400</v>
      </c>
      <c r="H329" t="s">
        <v>966</v>
      </c>
      <c r="I329" t="s">
        <v>1057</v>
      </c>
      <c r="J329" s="5">
        <f t="shared" si="46"/>
        <v>1</v>
      </c>
      <c r="K329" s="5">
        <f t="shared" si="47"/>
        <v>1</v>
      </c>
      <c r="M329">
        <v>-256000</v>
      </c>
      <c r="N329" t="s">
        <v>968</v>
      </c>
      <c r="P329" s="5">
        <f t="shared" si="48"/>
        <v>0.60606060606060608</v>
      </c>
      <c r="Q329" s="5">
        <f t="shared" si="49"/>
        <v>0.60606060606060608</v>
      </c>
      <c r="S329">
        <v>-256000</v>
      </c>
      <c r="T329" t="s">
        <v>968</v>
      </c>
      <c r="V329" s="5">
        <f t="shared" si="50"/>
        <v>0.60606060606060608</v>
      </c>
      <c r="W329" s="5">
        <f t="shared" si="51"/>
        <v>0.60606060606060608</v>
      </c>
      <c r="Y329">
        <v>-268795.75</v>
      </c>
      <c r="Z329">
        <v>907.37</v>
      </c>
      <c r="AA329" s="5">
        <f t="shared" si="52"/>
        <v>0.63635357481060606</v>
      </c>
      <c r="AB329" s="5">
        <f t="shared" si="53"/>
        <v>0.63635357481060606</v>
      </c>
      <c r="AD329">
        <v>-422400</v>
      </c>
      <c r="AE329">
        <v>888.1</v>
      </c>
      <c r="AF329" s="5">
        <f t="shared" si="54"/>
        <v>1</v>
      </c>
    </row>
    <row r="330" spans="3:32">
      <c r="C330" t="s">
        <v>190</v>
      </c>
      <c r="D330">
        <f t="shared" si="44"/>
        <v>-729600</v>
      </c>
      <c r="E330">
        <f t="shared" si="45"/>
        <v>-729600</v>
      </c>
      <c r="G330">
        <v>-729600</v>
      </c>
      <c r="H330" t="s">
        <v>966</v>
      </c>
      <c r="I330" t="s">
        <v>1058</v>
      </c>
      <c r="J330" s="5">
        <f t="shared" si="46"/>
        <v>1</v>
      </c>
      <c r="K330" s="5">
        <f t="shared" si="47"/>
        <v>1</v>
      </c>
      <c r="M330">
        <v>-550400</v>
      </c>
      <c r="N330" t="s">
        <v>968</v>
      </c>
      <c r="P330" s="5">
        <f t="shared" si="48"/>
        <v>0.75438596491228072</v>
      </c>
      <c r="Q330" s="5">
        <f t="shared" si="49"/>
        <v>0.75438596491228072</v>
      </c>
      <c r="S330">
        <v>-550400</v>
      </c>
      <c r="T330" t="s">
        <v>968</v>
      </c>
      <c r="V330" s="5">
        <f t="shared" si="50"/>
        <v>0.75438596491228072</v>
      </c>
      <c r="W330" s="5">
        <f t="shared" si="51"/>
        <v>0.75438596491228072</v>
      </c>
      <c r="Y330">
        <v>-422391.53</v>
      </c>
      <c r="Z330">
        <v>909.36</v>
      </c>
      <c r="AA330" s="5">
        <f t="shared" si="52"/>
        <v>0.57893575932017549</v>
      </c>
      <c r="AB330" s="5">
        <f t="shared" si="53"/>
        <v>0.57893575932017549</v>
      </c>
      <c r="AD330">
        <v>-729600</v>
      </c>
      <c r="AE330">
        <v>819.00099999999998</v>
      </c>
      <c r="AF330" s="5">
        <f t="shared" si="54"/>
        <v>1</v>
      </c>
    </row>
    <row r="331" spans="3:32">
      <c r="C331" t="s">
        <v>513</v>
      </c>
      <c r="D331">
        <f t="shared" si="44"/>
        <v>-128000</v>
      </c>
      <c r="E331">
        <f t="shared" si="45"/>
        <v>-128000</v>
      </c>
      <c r="G331">
        <v>-128000</v>
      </c>
      <c r="H331" t="s">
        <v>966</v>
      </c>
      <c r="I331" t="s">
        <v>1059</v>
      </c>
      <c r="J331" s="5">
        <f t="shared" si="46"/>
        <v>1</v>
      </c>
      <c r="K331" s="5">
        <f t="shared" si="47"/>
        <v>1</v>
      </c>
      <c r="M331">
        <v>0</v>
      </c>
      <c r="N331" t="s">
        <v>968</v>
      </c>
      <c r="P331" s="5">
        <f t="shared" si="48"/>
        <v>0</v>
      </c>
      <c r="Q331" s="5">
        <f t="shared" si="49"/>
        <v>0</v>
      </c>
      <c r="S331">
        <v>0</v>
      </c>
      <c r="T331" t="s">
        <v>968</v>
      </c>
      <c r="V331" s="5">
        <f t="shared" si="50"/>
        <v>0</v>
      </c>
      <c r="W331" s="5">
        <f t="shared" si="51"/>
        <v>0</v>
      </c>
      <c r="Y331">
        <v>-127999.43</v>
      </c>
      <c r="Z331">
        <v>742.36</v>
      </c>
      <c r="AA331" s="5">
        <f t="shared" si="52"/>
        <v>0.99999554687499992</v>
      </c>
      <c r="AB331" s="5">
        <f t="shared" si="53"/>
        <v>0.99999554687499992</v>
      </c>
      <c r="AD331">
        <v>-128000</v>
      </c>
      <c r="AE331">
        <v>861.80899999999997</v>
      </c>
      <c r="AF331" s="5">
        <f t="shared" si="54"/>
        <v>1</v>
      </c>
    </row>
    <row r="332" spans="3:32">
      <c r="C332" t="s">
        <v>191</v>
      </c>
      <c r="D332">
        <f t="shared" si="44"/>
        <v>-140800</v>
      </c>
      <c r="E332">
        <f t="shared" si="45"/>
        <v>-140800</v>
      </c>
      <c r="G332">
        <v>-140800</v>
      </c>
      <c r="H332" t="s">
        <v>966</v>
      </c>
      <c r="I332" t="s">
        <v>1060</v>
      </c>
      <c r="J332" s="5">
        <f t="shared" si="46"/>
        <v>1</v>
      </c>
      <c r="K332" s="5">
        <f t="shared" si="47"/>
        <v>1</v>
      </c>
      <c r="M332">
        <v>-38400</v>
      </c>
      <c r="N332" t="s">
        <v>968</v>
      </c>
      <c r="P332" s="5">
        <f t="shared" si="48"/>
        <v>0.27272727272727271</v>
      </c>
      <c r="Q332" s="5">
        <f t="shared" si="49"/>
        <v>0.27272727272727271</v>
      </c>
      <c r="S332">
        <v>-51200</v>
      </c>
      <c r="T332" t="s">
        <v>968</v>
      </c>
      <c r="V332" s="5">
        <f t="shared" si="50"/>
        <v>0.36363636363636365</v>
      </c>
      <c r="W332" s="5">
        <f t="shared" si="51"/>
        <v>0.36363636363636365</v>
      </c>
      <c r="Y332">
        <v>-127999.2</v>
      </c>
      <c r="Z332">
        <v>585.74</v>
      </c>
      <c r="AA332" s="5">
        <f t="shared" si="52"/>
        <v>0.90908522727272723</v>
      </c>
      <c r="AB332" s="5">
        <f t="shared" si="53"/>
        <v>0.90908522727272723</v>
      </c>
      <c r="AD332">
        <v>-140800</v>
      </c>
      <c r="AE332">
        <v>854.625</v>
      </c>
      <c r="AF332" s="5">
        <f t="shared" si="54"/>
        <v>1</v>
      </c>
    </row>
    <row r="333" spans="3:32">
      <c r="C333" t="s">
        <v>514</v>
      </c>
      <c r="D333">
        <f t="shared" si="44"/>
        <v>0</v>
      </c>
      <c r="E333">
        <f t="shared" si="45"/>
        <v>0</v>
      </c>
      <c r="G333">
        <v>0</v>
      </c>
      <c r="H333" t="s">
        <v>966</v>
      </c>
      <c r="I333" t="s">
        <v>1061</v>
      </c>
      <c r="J333" s="5">
        <f t="shared" si="46"/>
        <v>1</v>
      </c>
      <c r="K333" s="5">
        <f t="shared" si="47"/>
        <v>1</v>
      </c>
      <c r="M333">
        <v>0</v>
      </c>
      <c r="N333" t="s">
        <v>966</v>
      </c>
      <c r="P333" s="5">
        <f t="shared" si="48"/>
        <v>1</v>
      </c>
      <c r="Q333" s="5">
        <f t="shared" si="49"/>
        <v>1</v>
      </c>
      <c r="S333">
        <v>0</v>
      </c>
      <c r="T333" t="s">
        <v>966</v>
      </c>
      <c r="V333" s="5">
        <f t="shared" si="50"/>
        <v>1</v>
      </c>
      <c r="W333" s="5">
        <f t="shared" si="51"/>
        <v>1</v>
      </c>
      <c r="Y333">
        <v>0.28999999999999998</v>
      </c>
      <c r="Z333">
        <v>89.5</v>
      </c>
      <c r="AA333" s="5">
        <f t="shared" si="52"/>
        <v>1</v>
      </c>
      <c r="AB333" s="5">
        <f t="shared" si="53"/>
        <v>1</v>
      </c>
      <c r="AD333">
        <v>0</v>
      </c>
      <c r="AE333">
        <v>882.37699999999995</v>
      </c>
      <c r="AF333" s="5">
        <f t="shared" si="54"/>
        <v>1</v>
      </c>
    </row>
    <row r="334" spans="3:32">
      <c r="C334" t="s">
        <v>192</v>
      </c>
      <c r="D334">
        <f t="shared" si="44"/>
        <v>-217600</v>
      </c>
      <c r="E334">
        <f t="shared" si="45"/>
        <v>-217600</v>
      </c>
      <c r="G334">
        <v>-217600</v>
      </c>
      <c r="H334" t="s">
        <v>966</v>
      </c>
      <c r="I334" t="s">
        <v>1062</v>
      </c>
      <c r="J334" s="5">
        <f t="shared" si="46"/>
        <v>1</v>
      </c>
      <c r="K334" s="5">
        <f t="shared" si="47"/>
        <v>1</v>
      </c>
      <c r="M334">
        <v>-115200</v>
      </c>
      <c r="N334" t="s">
        <v>968</v>
      </c>
      <c r="P334" s="5">
        <f t="shared" si="48"/>
        <v>0.52941176470588236</v>
      </c>
      <c r="Q334" s="5">
        <f t="shared" si="49"/>
        <v>0.52941176470588236</v>
      </c>
      <c r="S334">
        <v>-140800</v>
      </c>
      <c r="T334" t="s">
        <v>968</v>
      </c>
      <c r="V334" s="5">
        <f t="shared" si="50"/>
        <v>0.6470588235294118</v>
      </c>
      <c r="W334" s="5">
        <f t="shared" si="51"/>
        <v>0.6470588235294118</v>
      </c>
      <c r="Y334">
        <v>-166396.5</v>
      </c>
      <c r="Z334">
        <v>514.78</v>
      </c>
      <c r="AA334" s="5">
        <f t="shared" si="52"/>
        <v>0.76468979779411761</v>
      </c>
      <c r="AB334" s="5">
        <f t="shared" si="53"/>
        <v>0.76468979779411761</v>
      </c>
      <c r="AD334">
        <v>-217600</v>
      </c>
      <c r="AE334">
        <v>859.22299999999996</v>
      </c>
      <c r="AF334" s="5">
        <f t="shared" si="54"/>
        <v>1</v>
      </c>
    </row>
    <row r="335" spans="3:32">
      <c r="C335" t="s">
        <v>193</v>
      </c>
      <c r="D335">
        <f t="shared" si="44"/>
        <v>-358400</v>
      </c>
      <c r="E335">
        <f t="shared" si="45"/>
        <v>-281600</v>
      </c>
      <c r="G335" t="s">
        <v>969</v>
      </c>
      <c r="H335" t="s">
        <v>967</v>
      </c>
      <c r="I335" t="s">
        <v>969</v>
      </c>
      <c r="J335" s="5" t="str">
        <f t="shared" si="46"/>
        <v/>
      </c>
      <c r="K335" s="5" t="str">
        <f t="shared" si="47"/>
        <v/>
      </c>
      <c r="M335">
        <v>-268800</v>
      </c>
      <c r="N335" t="s">
        <v>968</v>
      </c>
      <c r="P335" s="5">
        <f t="shared" si="48"/>
        <v>0.75</v>
      </c>
      <c r="Q335" s="5">
        <f t="shared" si="49"/>
        <v>0.95454545454545459</v>
      </c>
      <c r="S335">
        <v>-281600</v>
      </c>
      <c r="T335" t="s">
        <v>968</v>
      </c>
      <c r="V335" s="5">
        <f t="shared" si="50"/>
        <v>0.7857142857142857</v>
      </c>
      <c r="W335" s="5">
        <f t="shared" si="51"/>
        <v>1</v>
      </c>
      <c r="Y335">
        <v>-243194</v>
      </c>
      <c r="Z335">
        <v>489.91</v>
      </c>
      <c r="AA335" s="5">
        <f t="shared" si="52"/>
        <v>0.67855468750000003</v>
      </c>
      <c r="AB335" s="5">
        <f t="shared" si="53"/>
        <v>0.86361505681818185</v>
      </c>
      <c r="AD335">
        <v>-358400</v>
      </c>
      <c r="AE335">
        <v>825.39</v>
      </c>
      <c r="AF335" s="5">
        <f t="shared" si="54"/>
        <v>1</v>
      </c>
    </row>
    <row r="336" spans="3:32">
      <c r="C336" t="s">
        <v>515</v>
      </c>
      <c r="D336">
        <f t="shared" si="44"/>
        <v>-64000</v>
      </c>
      <c r="E336">
        <f t="shared" si="45"/>
        <v>-64000</v>
      </c>
      <c r="G336">
        <v>-64000</v>
      </c>
      <c r="H336" t="s">
        <v>966</v>
      </c>
      <c r="I336" t="s">
        <v>1063</v>
      </c>
      <c r="J336" s="5">
        <f t="shared" si="46"/>
        <v>1</v>
      </c>
      <c r="K336" s="5">
        <f t="shared" si="47"/>
        <v>1</v>
      </c>
      <c r="M336">
        <v>0</v>
      </c>
      <c r="N336" t="s">
        <v>968</v>
      </c>
      <c r="P336" s="5">
        <f t="shared" si="48"/>
        <v>0</v>
      </c>
      <c r="Q336" s="5">
        <f t="shared" si="49"/>
        <v>0</v>
      </c>
      <c r="S336">
        <v>-51200</v>
      </c>
      <c r="T336" t="s">
        <v>968</v>
      </c>
      <c r="V336" s="5">
        <f t="shared" si="50"/>
        <v>0.8</v>
      </c>
      <c r="W336" s="5">
        <f t="shared" si="51"/>
        <v>0.8</v>
      </c>
      <c r="Y336">
        <v>-63999.43</v>
      </c>
      <c r="Z336">
        <v>250.76</v>
      </c>
      <c r="AA336" s="5">
        <f t="shared" si="52"/>
        <v>0.99999109375000006</v>
      </c>
      <c r="AB336" s="5">
        <f t="shared" si="53"/>
        <v>0.99999109375000006</v>
      </c>
      <c r="AD336">
        <v>-64000</v>
      </c>
      <c r="AE336">
        <v>853.529</v>
      </c>
      <c r="AF336" s="5">
        <f t="shared" si="54"/>
        <v>1</v>
      </c>
    </row>
    <row r="337" spans="3:32">
      <c r="C337" t="s">
        <v>194</v>
      </c>
      <c r="D337">
        <f t="shared" ref="D337:D400" si="55">MIN(G337,M337,S337,Y337,AD337)</f>
        <v>-40122</v>
      </c>
      <c r="E337">
        <f t="shared" si="45"/>
        <v>-16700.400000000001</v>
      </c>
      <c r="G337" t="s">
        <v>969</v>
      </c>
      <c r="H337" t="s">
        <v>967</v>
      </c>
      <c r="I337" t="s">
        <v>969</v>
      </c>
      <c r="J337" s="5" t="str">
        <f t="shared" si="46"/>
        <v/>
      </c>
      <c r="K337" s="5" t="str">
        <f t="shared" si="47"/>
        <v/>
      </c>
      <c r="M337">
        <v>-12146</v>
      </c>
      <c r="N337" t="s">
        <v>968</v>
      </c>
      <c r="P337" s="5">
        <f t="shared" si="48"/>
        <v>0.30272668361497435</v>
      </c>
      <c r="Q337" s="5">
        <f t="shared" si="49"/>
        <v>0.72728796915043947</v>
      </c>
      <c r="S337">
        <v>-10606</v>
      </c>
      <c r="T337" t="s">
        <v>968</v>
      </c>
      <c r="V337" s="5">
        <f t="shared" si="50"/>
        <v>0.26434375155774886</v>
      </c>
      <c r="W337" s="5">
        <f t="shared" si="51"/>
        <v>0.63507460899140133</v>
      </c>
      <c r="Y337">
        <v>-16700.400000000001</v>
      </c>
      <c r="Z337">
        <v>939.18</v>
      </c>
      <c r="AA337" s="5">
        <f t="shared" si="52"/>
        <v>0.41624046657694036</v>
      </c>
      <c r="AB337" s="5">
        <f t="shared" si="53"/>
        <v>1</v>
      </c>
      <c r="AD337">
        <v>-40122</v>
      </c>
      <c r="AE337">
        <v>860.66399999999999</v>
      </c>
      <c r="AF337" s="5">
        <f t="shared" si="54"/>
        <v>1</v>
      </c>
    </row>
    <row r="338" spans="3:32">
      <c r="C338" t="s">
        <v>516</v>
      </c>
      <c r="D338">
        <f t="shared" si="55"/>
        <v>-5503</v>
      </c>
      <c r="E338">
        <f t="shared" ref="E338:E401" si="56">MIN(G338,M338,S338,Y338)</f>
        <v>-5503</v>
      </c>
      <c r="G338">
        <v>-5503</v>
      </c>
      <c r="H338" t="s">
        <v>966</v>
      </c>
      <c r="I338" t="s">
        <v>1064</v>
      </c>
      <c r="J338" s="5">
        <f t="shared" ref="J338:J361" si="57">IF(NOT(G338=""),IF(D338=0,1,G338/D338),"")</f>
        <v>1</v>
      </c>
      <c r="K338" s="5">
        <f t="shared" ref="K338:K401" si="58">IF(NOT(G338=""),IF(E338=0,1,G338/E338),"")</f>
        <v>1</v>
      </c>
      <c r="M338">
        <v>-5503</v>
      </c>
      <c r="N338" t="s">
        <v>966</v>
      </c>
      <c r="P338" s="5">
        <f t="shared" ref="P338:P401" si="59">IF(NOT(M338=""),IF(D338=0,1,M338/D338),"")</f>
        <v>1</v>
      </c>
      <c r="Q338" s="5">
        <f t="shared" ref="Q338:Q401" si="60">IF(NOT(M338=""),IF(E338=0,1,M338/E338),"")</f>
        <v>1</v>
      </c>
      <c r="S338">
        <v>-2965</v>
      </c>
      <c r="T338" t="s">
        <v>968</v>
      </c>
      <c r="V338" s="5">
        <f t="shared" ref="V338:V401" si="61">IF(NOT(S338=""),IF(D338=0,1,S338/D338),"")</f>
        <v>0.53879701980737782</v>
      </c>
      <c r="W338" s="5">
        <f t="shared" ref="W338:W401" si="62">IF(NOT(S338=""),IF(E338=0,1,S338/E338),"")</f>
        <v>0.53879701980737782</v>
      </c>
      <c r="Y338">
        <v>-5299.4</v>
      </c>
      <c r="Z338">
        <v>877.64</v>
      </c>
      <c r="AA338" s="5">
        <f t="shared" ref="AA338:AA355" si="63">IF(NOT(Y338=""),IF(D338=0,1,Y338/D338),"")</f>
        <v>0.96300199890968552</v>
      </c>
      <c r="AB338" s="5">
        <f t="shared" ref="AB338:AB401" si="64">IF(NOT(Y338=""),IF(E338=0,1,Y338/E338),"")</f>
        <v>0.96300199890968552</v>
      </c>
      <c r="AD338">
        <v>-4911</v>
      </c>
      <c r="AE338">
        <v>865.98699999999997</v>
      </c>
      <c r="AF338" s="5">
        <f t="shared" ref="AF338:AF401" si="65">IF(NOT(AD338=""),IF(D338=0,1,AD338/D338),"")</f>
        <v>0.89242231510085412</v>
      </c>
    </row>
    <row r="339" spans="3:32">
      <c r="C339" t="s">
        <v>195</v>
      </c>
      <c r="D339">
        <f t="shared" si="55"/>
        <v>-41984</v>
      </c>
      <c r="E339">
        <f t="shared" si="56"/>
        <v>-28406</v>
      </c>
      <c r="G339" t="s">
        <v>969</v>
      </c>
      <c r="H339" t="s">
        <v>967</v>
      </c>
      <c r="I339" t="s">
        <v>969</v>
      </c>
      <c r="J339" s="5" t="str">
        <f t="shared" si="57"/>
        <v/>
      </c>
      <c r="K339" s="5" t="str">
        <f t="shared" si="58"/>
        <v/>
      </c>
      <c r="M339">
        <v>-25256</v>
      </c>
      <c r="N339" t="s">
        <v>968</v>
      </c>
      <c r="P339" s="5">
        <f t="shared" si="59"/>
        <v>0.6015625</v>
      </c>
      <c r="Q339" s="5">
        <f t="shared" si="60"/>
        <v>0.88910793494332185</v>
      </c>
      <c r="S339">
        <v>-28406</v>
      </c>
      <c r="T339" t="s">
        <v>968</v>
      </c>
      <c r="V339" s="5">
        <f t="shared" si="61"/>
        <v>0.67659108231707321</v>
      </c>
      <c r="W339" s="5">
        <f t="shared" si="62"/>
        <v>1</v>
      </c>
      <c r="Y339">
        <v>-18134.099999999999</v>
      </c>
      <c r="Z339">
        <v>691.93</v>
      </c>
      <c r="AA339" s="5">
        <f t="shared" si="63"/>
        <v>0.43192883003048776</v>
      </c>
      <c r="AB339" s="5">
        <f t="shared" si="64"/>
        <v>0.63838977680771658</v>
      </c>
      <c r="AD339">
        <v>-41984</v>
      </c>
      <c r="AE339">
        <v>856.36300000000006</v>
      </c>
      <c r="AF339" s="5">
        <f t="shared" si="65"/>
        <v>1</v>
      </c>
    </row>
    <row r="340" spans="3:32">
      <c r="C340" t="s">
        <v>196</v>
      </c>
      <c r="D340">
        <f t="shared" si="55"/>
        <v>-67938</v>
      </c>
      <c r="E340">
        <f t="shared" si="56"/>
        <v>-44992</v>
      </c>
      <c r="G340" t="s">
        <v>969</v>
      </c>
      <c r="H340" t="s">
        <v>967</v>
      </c>
      <c r="I340" t="s">
        <v>969</v>
      </c>
      <c r="J340" s="5" t="str">
        <f t="shared" si="57"/>
        <v/>
      </c>
      <c r="K340" s="5" t="str">
        <f t="shared" si="58"/>
        <v/>
      </c>
      <c r="M340">
        <v>-44992</v>
      </c>
      <c r="N340" t="s">
        <v>968</v>
      </c>
      <c r="P340" s="5">
        <f t="shared" si="59"/>
        <v>0.66225087579852215</v>
      </c>
      <c r="Q340" s="5">
        <f t="shared" si="60"/>
        <v>1</v>
      </c>
      <c r="V340" s="5" t="str">
        <f t="shared" si="61"/>
        <v/>
      </c>
      <c r="W340" s="5" t="str">
        <f t="shared" si="62"/>
        <v/>
      </c>
      <c r="Y340">
        <v>-27277.119999999999</v>
      </c>
      <c r="Z340">
        <v>937.15</v>
      </c>
      <c r="AA340" s="5">
        <f t="shared" si="63"/>
        <v>0.40150019135093762</v>
      </c>
      <c r="AB340" s="5">
        <f t="shared" si="64"/>
        <v>0.60626600284495014</v>
      </c>
      <c r="AD340">
        <v>-67938</v>
      </c>
      <c r="AE340">
        <v>850.50300000000004</v>
      </c>
      <c r="AF340" s="5">
        <f t="shared" si="65"/>
        <v>1</v>
      </c>
    </row>
    <row r="341" spans="3:32">
      <c r="C341" t="s">
        <v>517</v>
      </c>
      <c r="D341">
        <f t="shared" si="55"/>
        <v>-16508</v>
      </c>
      <c r="E341">
        <f t="shared" si="56"/>
        <v>-10261.799999999999</v>
      </c>
      <c r="G341" t="s">
        <v>969</v>
      </c>
      <c r="H341" t="s">
        <v>967</v>
      </c>
      <c r="I341" t="s">
        <v>969</v>
      </c>
      <c r="J341" s="5" t="str">
        <f t="shared" si="57"/>
        <v/>
      </c>
      <c r="K341" s="5" t="str">
        <f t="shared" si="58"/>
        <v/>
      </c>
      <c r="M341">
        <v>0</v>
      </c>
      <c r="N341" t="s">
        <v>968</v>
      </c>
      <c r="P341" s="5">
        <f t="shared" si="59"/>
        <v>0</v>
      </c>
      <c r="Q341" s="5">
        <f t="shared" si="60"/>
        <v>0</v>
      </c>
      <c r="T341" t="s">
        <v>967</v>
      </c>
      <c r="V341" s="5" t="str">
        <f t="shared" si="61"/>
        <v/>
      </c>
      <c r="W341" s="5" t="str">
        <f t="shared" si="62"/>
        <v/>
      </c>
      <c r="Y341">
        <v>-10261.799999999999</v>
      </c>
      <c r="Z341">
        <v>485.54</v>
      </c>
      <c r="AA341" s="5">
        <f t="shared" si="63"/>
        <v>0.62162587836200622</v>
      </c>
      <c r="AB341" s="5">
        <f t="shared" si="64"/>
        <v>1</v>
      </c>
      <c r="AD341">
        <v>-16508</v>
      </c>
      <c r="AE341">
        <v>862.3</v>
      </c>
      <c r="AF341" s="5">
        <f t="shared" si="65"/>
        <v>1</v>
      </c>
    </row>
    <row r="342" spans="3:32">
      <c r="C342" t="s">
        <v>197</v>
      </c>
      <c r="D342">
        <f t="shared" si="55"/>
        <v>-21797</v>
      </c>
      <c r="E342">
        <f t="shared" si="56"/>
        <v>-14633.4</v>
      </c>
      <c r="G342" t="s">
        <v>969</v>
      </c>
      <c r="H342" t="s">
        <v>967</v>
      </c>
      <c r="I342" t="s">
        <v>969</v>
      </c>
      <c r="J342" s="5" t="str">
        <f t="shared" si="57"/>
        <v/>
      </c>
      <c r="K342" s="5" t="str">
        <f t="shared" si="58"/>
        <v/>
      </c>
      <c r="M342">
        <v>-9940</v>
      </c>
      <c r="N342" t="s">
        <v>968</v>
      </c>
      <c r="P342" s="5">
        <f t="shared" si="59"/>
        <v>0.4560260586319218</v>
      </c>
      <c r="Q342" s="5">
        <f t="shared" si="60"/>
        <v>0.67926797600010935</v>
      </c>
      <c r="S342">
        <v>-8899</v>
      </c>
      <c r="T342" t="s">
        <v>968</v>
      </c>
      <c r="V342" s="5">
        <f t="shared" si="61"/>
        <v>0.40826719273294493</v>
      </c>
      <c r="W342" s="5">
        <f t="shared" si="62"/>
        <v>0.60812934793007778</v>
      </c>
      <c r="Y342">
        <v>-14633.4</v>
      </c>
      <c r="Z342">
        <v>551.79</v>
      </c>
      <c r="AA342" s="5">
        <f t="shared" si="63"/>
        <v>0.67134926824792396</v>
      </c>
      <c r="AB342" s="5">
        <f t="shared" si="64"/>
        <v>1</v>
      </c>
      <c r="AD342">
        <v>-21797</v>
      </c>
      <c r="AE342">
        <v>829.81</v>
      </c>
      <c r="AF342" s="5">
        <f t="shared" si="65"/>
        <v>1</v>
      </c>
    </row>
    <row r="343" spans="3:32">
      <c r="C343" t="s">
        <v>518</v>
      </c>
      <c r="D343">
        <f t="shared" si="55"/>
        <v>-4595</v>
      </c>
      <c r="E343">
        <f t="shared" si="56"/>
        <v>-4595</v>
      </c>
      <c r="G343">
        <v>-4595</v>
      </c>
      <c r="H343" t="s">
        <v>966</v>
      </c>
      <c r="I343" t="s">
        <v>1065</v>
      </c>
      <c r="J343" s="5">
        <f t="shared" si="57"/>
        <v>1</v>
      </c>
      <c r="K343" s="5">
        <f t="shared" si="58"/>
        <v>1</v>
      </c>
      <c r="M343">
        <v>-4595</v>
      </c>
      <c r="N343" t="s">
        <v>966</v>
      </c>
      <c r="P343" s="5">
        <f t="shared" si="59"/>
        <v>1</v>
      </c>
      <c r="Q343" s="5">
        <f t="shared" si="60"/>
        <v>1</v>
      </c>
      <c r="S343">
        <v>-2744</v>
      </c>
      <c r="T343" t="s">
        <v>968</v>
      </c>
      <c r="V343" s="5">
        <f t="shared" si="61"/>
        <v>0.59717083786724701</v>
      </c>
      <c r="W343" s="5">
        <f t="shared" si="62"/>
        <v>0.59717083786724701</v>
      </c>
      <c r="Y343">
        <v>-2928.4</v>
      </c>
      <c r="Z343">
        <v>424.95</v>
      </c>
      <c r="AA343" s="5">
        <f t="shared" si="63"/>
        <v>0.63730141458106637</v>
      </c>
      <c r="AB343" s="5">
        <f t="shared" si="64"/>
        <v>0.63730141458106637</v>
      </c>
      <c r="AD343">
        <v>-4065</v>
      </c>
      <c r="AE343">
        <v>868.98099999999999</v>
      </c>
      <c r="AF343" s="5">
        <f t="shared" si="65"/>
        <v>0.88465723612622416</v>
      </c>
    </row>
    <row r="344" spans="3:32">
      <c r="C344" t="s">
        <v>198</v>
      </c>
      <c r="D344">
        <f t="shared" si="55"/>
        <v>-22791</v>
      </c>
      <c r="E344">
        <f t="shared" si="56"/>
        <v>-15776</v>
      </c>
      <c r="G344" t="s">
        <v>969</v>
      </c>
      <c r="H344" t="s">
        <v>967</v>
      </c>
      <c r="I344" t="s">
        <v>969</v>
      </c>
      <c r="J344" s="5" t="str">
        <f t="shared" si="57"/>
        <v/>
      </c>
      <c r="K344" s="5" t="str">
        <f t="shared" si="58"/>
        <v/>
      </c>
      <c r="M344">
        <v>-14153</v>
      </c>
      <c r="N344" t="s">
        <v>968</v>
      </c>
      <c r="P344" s="5">
        <f t="shared" si="59"/>
        <v>0.6209907419595454</v>
      </c>
      <c r="Q344" s="5">
        <f t="shared" si="60"/>
        <v>0.89712221095334688</v>
      </c>
      <c r="S344">
        <v>-15776</v>
      </c>
      <c r="T344" t="s">
        <v>968</v>
      </c>
      <c r="V344" s="5">
        <f t="shared" si="61"/>
        <v>0.69220306261243469</v>
      </c>
      <c r="W344" s="5">
        <f t="shared" si="62"/>
        <v>1</v>
      </c>
      <c r="Y344">
        <v>-14180.01</v>
      </c>
      <c r="Z344">
        <v>733.16</v>
      </c>
      <c r="AA344" s="5">
        <f t="shared" si="63"/>
        <v>0.62217585889166782</v>
      </c>
      <c r="AB344" s="5">
        <f t="shared" si="64"/>
        <v>0.89883430527383368</v>
      </c>
      <c r="AD344">
        <v>-22791</v>
      </c>
      <c r="AE344">
        <v>866.18399999999997</v>
      </c>
      <c r="AF344" s="5">
        <f t="shared" si="65"/>
        <v>1</v>
      </c>
    </row>
    <row r="345" spans="3:32">
      <c r="C345" t="s">
        <v>199</v>
      </c>
      <c r="D345">
        <f t="shared" si="55"/>
        <v>-37654</v>
      </c>
      <c r="E345">
        <f t="shared" si="56"/>
        <v>-37654</v>
      </c>
      <c r="G345" t="s">
        <v>969</v>
      </c>
      <c r="H345" t="s">
        <v>967</v>
      </c>
      <c r="I345" t="s">
        <v>969</v>
      </c>
      <c r="J345" s="5" t="str">
        <f t="shared" si="57"/>
        <v/>
      </c>
      <c r="K345" s="5" t="str">
        <f t="shared" si="58"/>
        <v/>
      </c>
      <c r="P345" s="5" t="str">
        <f t="shared" si="59"/>
        <v/>
      </c>
      <c r="Q345" s="5" t="str">
        <f t="shared" si="60"/>
        <v/>
      </c>
      <c r="S345">
        <v>-37654</v>
      </c>
      <c r="T345" t="s">
        <v>968</v>
      </c>
      <c r="V345" s="5">
        <f t="shared" si="61"/>
        <v>1</v>
      </c>
      <c r="W345" s="5">
        <f t="shared" si="62"/>
        <v>1</v>
      </c>
      <c r="Y345">
        <v>-22491.82</v>
      </c>
      <c r="Z345">
        <v>734.47</v>
      </c>
      <c r="AA345" s="5">
        <f t="shared" si="63"/>
        <v>0.59732883624581712</v>
      </c>
      <c r="AB345" s="5">
        <f t="shared" si="64"/>
        <v>0.59732883624581712</v>
      </c>
      <c r="AD345">
        <v>-35011</v>
      </c>
      <c r="AE345">
        <v>832.46500000000003</v>
      </c>
      <c r="AF345" s="5">
        <f t="shared" si="65"/>
        <v>0.92980825410314971</v>
      </c>
    </row>
    <row r="346" spans="3:32">
      <c r="C346" t="s">
        <v>519</v>
      </c>
      <c r="D346">
        <f t="shared" si="55"/>
        <v>-14984</v>
      </c>
      <c r="E346">
        <f t="shared" si="56"/>
        <v>-10178</v>
      </c>
      <c r="G346" t="s">
        <v>969</v>
      </c>
      <c r="H346" t="s">
        <v>967</v>
      </c>
      <c r="I346" t="s">
        <v>969</v>
      </c>
      <c r="J346" s="5" t="str">
        <f t="shared" si="57"/>
        <v/>
      </c>
      <c r="K346" s="5" t="str">
        <f t="shared" si="58"/>
        <v/>
      </c>
      <c r="M346">
        <v>-1758</v>
      </c>
      <c r="N346" t="s">
        <v>968</v>
      </c>
      <c r="P346" s="5">
        <f t="shared" si="59"/>
        <v>0.11732514682327816</v>
      </c>
      <c r="Q346" s="5">
        <f t="shared" si="60"/>
        <v>0.17272548634309295</v>
      </c>
      <c r="T346" t="s">
        <v>967</v>
      </c>
      <c r="V346" s="5" t="str">
        <f t="shared" si="61"/>
        <v/>
      </c>
      <c r="W346" s="5" t="str">
        <f t="shared" si="62"/>
        <v/>
      </c>
      <c r="Y346">
        <v>-10178</v>
      </c>
      <c r="Z346">
        <v>525.26</v>
      </c>
      <c r="AA346" s="5">
        <f t="shared" si="63"/>
        <v>0.67925787506673785</v>
      </c>
      <c r="AB346" s="5">
        <f t="shared" si="64"/>
        <v>1</v>
      </c>
      <c r="AD346">
        <v>-14984</v>
      </c>
      <c r="AE346">
        <v>864.46600000000001</v>
      </c>
      <c r="AF346" s="5">
        <f t="shared" si="65"/>
        <v>1</v>
      </c>
    </row>
    <row r="347" spans="3:32">
      <c r="C347" t="s">
        <v>200</v>
      </c>
      <c r="D347">
        <f t="shared" si="55"/>
        <v>-28204</v>
      </c>
      <c r="E347">
        <f t="shared" si="56"/>
        <v>-18952.810000000001</v>
      </c>
      <c r="G347" t="s">
        <v>969</v>
      </c>
      <c r="H347" t="s">
        <v>967</v>
      </c>
      <c r="I347" t="s">
        <v>969</v>
      </c>
      <c r="J347" s="5" t="str">
        <f t="shared" si="57"/>
        <v/>
      </c>
      <c r="K347" s="5" t="str">
        <f t="shared" si="58"/>
        <v/>
      </c>
      <c r="M347">
        <v>-11111</v>
      </c>
      <c r="N347" t="s">
        <v>968</v>
      </c>
      <c r="P347" s="5">
        <f t="shared" si="59"/>
        <v>0.39395121259395832</v>
      </c>
      <c r="Q347" s="5">
        <f t="shared" si="60"/>
        <v>0.58624552243176598</v>
      </c>
      <c r="S347">
        <v>-7240</v>
      </c>
      <c r="T347" t="s">
        <v>968</v>
      </c>
      <c r="V347" s="5">
        <f t="shared" si="61"/>
        <v>0.25670117713799462</v>
      </c>
      <c r="W347" s="5">
        <f t="shared" si="62"/>
        <v>0.38200140243056302</v>
      </c>
      <c r="Y347">
        <v>-18952.810000000001</v>
      </c>
      <c r="Z347">
        <v>732.27</v>
      </c>
      <c r="AA347" s="5">
        <f t="shared" si="63"/>
        <v>0.67199014324209339</v>
      </c>
      <c r="AB347" s="5">
        <f t="shared" si="64"/>
        <v>1</v>
      </c>
      <c r="AD347">
        <v>-28204</v>
      </c>
      <c r="AE347">
        <v>864.43100000000004</v>
      </c>
      <c r="AF347" s="5">
        <f t="shared" si="65"/>
        <v>1</v>
      </c>
    </row>
    <row r="348" spans="3:32">
      <c r="C348" t="s">
        <v>520</v>
      </c>
      <c r="D348">
        <f t="shared" si="55"/>
        <v>-5839</v>
      </c>
      <c r="E348">
        <f t="shared" si="56"/>
        <v>-5839</v>
      </c>
      <c r="G348">
        <v>-5839</v>
      </c>
      <c r="H348" t="s">
        <v>966</v>
      </c>
      <c r="I348" t="s">
        <v>1066</v>
      </c>
      <c r="J348" s="5">
        <f t="shared" si="57"/>
        <v>1</v>
      </c>
      <c r="K348" s="5">
        <f t="shared" si="58"/>
        <v>1</v>
      </c>
      <c r="M348">
        <v>-5839</v>
      </c>
      <c r="N348" t="s">
        <v>966</v>
      </c>
      <c r="P348" s="5">
        <f t="shared" si="59"/>
        <v>1</v>
      </c>
      <c r="Q348" s="5">
        <f t="shared" si="60"/>
        <v>1</v>
      </c>
      <c r="S348">
        <v>-5839</v>
      </c>
      <c r="T348" t="s">
        <v>966</v>
      </c>
      <c r="V348" s="5">
        <f t="shared" si="61"/>
        <v>1</v>
      </c>
      <c r="W348" s="5">
        <f t="shared" si="62"/>
        <v>1</v>
      </c>
      <c r="Y348">
        <v>-3983.4</v>
      </c>
      <c r="Z348">
        <v>731.7</v>
      </c>
      <c r="AA348" s="5">
        <f t="shared" si="63"/>
        <v>0.68220585716732318</v>
      </c>
      <c r="AB348" s="5">
        <f t="shared" si="64"/>
        <v>0.68220585716732318</v>
      </c>
      <c r="AD348">
        <v>-5839</v>
      </c>
      <c r="AE348">
        <v>868.173</v>
      </c>
      <c r="AF348" s="5">
        <f t="shared" si="65"/>
        <v>1</v>
      </c>
    </row>
    <row r="349" spans="3:32">
      <c r="C349" t="s">
        <v>201</v>
      </c>
      <c r="D349">
        <f t="shared" si="55"/>
        <v>-38400</v>
      </c>
      <c r="E349">
        <f t="shared" si="56"/>
        <v>-22141</v>
      </c>
      <c r="G349" t="s">
        <v>969</v>
      </c>
      <c r="H349" t="s">
        <v>967</v>
      </c>
      <c r="I349" t="s">
        <v>969</v>
      </c>
      <c r="J349" s="5" t="str">
        <f t="shared" si="57"/>
        <v/>
      </c>
      <c r="K349" s="5" t="str">
        <f t="shared" si="58"/>
        <v/>
      </c>
      <c r="M349">
        <v>-22141</v>
      </c>
      <c r="N349" t="s">
        <v>968</v>
      </c>
      <c r="P349" s="5">
        <f t="shared" si="59"/>
        <v>0.57658854166666662</v>
      </c>
      <c r="Q349" s="5">
        <f t="shared" si="60"/>
        <v>1</v>
      </c>
      <c r="S349">
        <v>-16172</v>
      </c>
      <c r="T349" t="s">
        <v>968</v>
      </c>
      <c r="V349" s="5">
        <f t="shared" si="61"/>
        <v>0.42114583333333333</v>
      </c>
      <c r="W349" s="5">
        <f t="shared" si="62"/>
        <v>0.73040964726073798</v>
      </c>
      <c r="Y349">
        <v>-18248.71</v>
      </c>
      <c r="Z349">
        <v>890.85</v>
      </c>
      <c r="AA349" s="5">
        <f t="shared" si="63"/>
        <v>0.47522682291666662</v>
      </c>
      <c r="AB349" s="5">
        <f t="shared" si="64"/>
        <v>0.82420441714466375</v>
      </c>
      <c r="AD349">
        <v>-38400</v>
      </c>
      <c r="AE349">
        <v>857.68600000000004</v>
      </c>
      <c r="AF349" s="5">
        <f t="shared" si="65"/>
        <v>1</v>
      </c>
    </row>
    <row r="350" spans="3:32">
      <c r="C350" t="s">
        <v>202</v>
      </c>
      <c r="D350">
        <f t="shared" si="55"/>
        <v>-72548</v>
      </c>
      <c r="E350">
        <f t="shared" si="56"/>
        <v>-45903</v>
      </c>
      <c r="G350" t="s">
        <v>969</v>
      </c>
      <c r="H350" t="s">
        <v>967</v>
      </c>
      <c r="I350" t="s">
        <v>969</v>
      </c>
      <c r="J350" s="5" t="str">
        <f t="shared" si="57"/>
        <v/>
      </c>
      <c r="K350" s="5" t="str">
        <f t="shared" si="58"/>
        <v/>
      </c>
      <c r="M350">
        <v>-45903</v>
      </c>
      <c r="N350" t="s">
        <v>968</v>
      </c>
      <c r="P350" s="5">
        <f t="shared" si="59"/>
        <v>0.63272591939129952</v>
      </c>
      <c r="Q350" s="5">
        <f t="shared" si="60"/>
        <v>1</v>
      </c>
      <c r="S350">
        <v>-41796</v>
      </c>
      <c r="T350" t="s">
        <v>968</v>
      </c>
      <c r="V350" s="5">
        <f t="shared" si="61"/>
        <v>0.57611512378011798</v>
      </c>
      <c r="W350" s="5">
        <f t="shared" si="62"/>
        <v>0.91052872361283577</v>
      </c>
      <c r="Y350">
        <v>-31714.92</v>
      </c>
      <c r="Z350">
        <v>471.1</v>
      </c>
      <c r="AA350" s="5">
        <f t="shared" si="63"/>
        <v>0.43715774383856204</v>
      </c>
      <c r="AB350" s="5">
        <f t="shared" si="64"/>
        <v>0.69091170511731259</v>
      </c>
      <c r="AD350">
        <v>-72548</v>
      </c>
      <c r="AE350">
        <v>856.30499999999995</v>
      </c>
      <c r="AF350" s="5">
        <f t="shared" si="65"/>
        <v>1</v>
      </c>
    </row>
    <row r="351" spans="3:32">
      <c r="C351" t="s">
        <v>521</v>
      </c>
      <c r="D351">
        <f t="shared" si="55"/>
        <v>-17921</v>
      </c>
      <c r="E351">
        <f t="shared" si="56"/>
        <v>-10454</v>
      </c>
      <c r="G351" t="s">
        <v>969</v>
      </c>
      <c r="H351" t="s">
        <v>967</v>
      </c>
      <c r="I351" t="s">
        <v>969</v>
      </c>
      <c r="J351" s="5" t="str">
        <f t="shared" si="57"/>
        <v/>
      </c>
      <c r="K351" s="5" t="str">
        <f t="shared" si="58"/>
        <v/>
      </c>
      <c r="N351" t="s">
        <v>967</v>
      </c>
      <c r="P351" s="5" t="str">
        <f t="shared" si="59"/>
        <v/>
      </c>
      <c r="Q351" s="5" t="str">
        <f t="shared" si="60"/>
        <v/>
      </c>
      <c r="T351" t="s">
        <v>967</v>
      </c>
      <c r="V351" s="5" t="str">
        <f t="shared" si="61"/>
        <v/>
      </c>
      <c r="W351" s="5" t="str">
        <f t="shared" si="62"/>
        <v/>
      </c>
      <c r="Y351">
        <v>-10454</v>
      </c>
      <c r="Z351">
        <v>418.95</v>
      </c>
      <c r="AA351" s="5">
        <f t="shared" si="63"/>
        <v>0.5833379833714637</v>
      </c>
      <c r="AB351" s="5">
        <f t="shared" si="64"/>
        <v>1</v>
      </c>
      <c r="AD351">
        <v>-17921</v>
      </c>
      <c r="AE351">
        <v>865.00400000000002</v>
      </c>
      <c r="AF351" s="5">
        <f t="shared" si="65"/>
        <v>1</v>
      </c>
    </row>
    <row r="352" spans="3:32">
      <c r="C352" t="s">
        <v>203</v>
      </c>
      <c r="D352">
        <f t="shared" si="55"/>
        <v>-17071</v>
      </c>
      <c r="E352">
        <f t="shared" si="56"/>
        <v>-10492.9</v>
      </c>
      <c r="G352" t="s">
        <v>969</v>
      </c>
      <c r="H352" t="s">
        <v>967</v>
      </c>
      <c r="I352" t="s">
        <v>969</v>
      </c>
      <c r="J352" s="5" t="str">
        <f t="shared" si="57"/>
        <v/>
      </c>
      <c r="K352" s="5" t="str">
        <f t="shared" si="58"/>
        <v/>
      </c>
      <c r="M352">
        <v>-10319</v>
      </c>
      <c r="N352" t="s">
        <v>968</v>
      </c>
      <c r="P352" s="5">
        <f t="shared" si="59"/>
        <v>0.60447542616132621</v>
      </c>
      <c r="Q352" s="5">
        <f t="shared" si="60"/>
        <v>0.98342688865804495</v>
      </c>
      <c r="S352">
        <v>-6143</v>
      </c>
      <c r="T352" t="s">
        <v>968</v>
      </c>
      <c r="V352" s="5">
        <f t="shared" si="61"/>
        <v>0.3598500380762697</v>
      </c>
      <c r="W352" s="5">
        <f t="shared" si="62"/>
        <v>0.58544349036014831</v>
      </c>
      <c r="Y352">
        <v>-10492.9</v>
      </c>
      <c r="Z352">
        <v>889.72</v>
      </c>
      <c r="AA352" s="5">
        <f t="shared" si="63"/>
        <v>0.61466229277722451</v>
      </c>
      <c r="AB352" s="5">
        <f t="shared" si="64"/>
        <v>1</v>
      </c>
      <c r="AD352">
        <v>-17071</v>
      </c>
      <c r="AE352">
        <v>866.01900000000001</v>
      </c>
      <c r="AF352" s="5">
        <f t="shared" si="65"/>
        <v>1</v>
      </c>
    </row>
    <row r="353" spans="3:32">
      <c r="C353" t="s">
        <v>522</v>
      </c>
      <c r="D353">
        <f t="shared" si="55"/>
        <v>-3619</v>
      </c>
      <c r="E353">
        <f t="shared" si="56"/>
        <v>-3619</v>
      </c>
      <c r="G353">
        <v>-3619</v>
      </c>
      <c r="H353" t="s">
        <v>966</v>
      </c>
      <c r="I353" t="s">
        <v>1067</v>
      </c>
      <c r="J353" s="5">
        <f t="shared" si="57"/>
        <v>1</v>
      </c>
      <c r="K353" s="5">
        <f t="shared" si="58"/>
        <v>1</v>
      </c>
      <c r="M353">
        <v>-3619</v>
      </c>
      <c r="N353" t="s">
        <v>966</v>
      </c>
      <c r="P353" s="5">
        <f t="shared" si="59"/>
        <v>1</v>
      </c>
      <c r="Q353" s="5">
        <f t="shared" si="60"/>
        <v>1</v>
      </c>
      <c r="S353">
        <v>-3619</v>
      </c>
      <c r="T353" t="s">
        <v>966</v>
      </c>
      <c r="V353" s="5">
        <f t="shared" si="61"/>
        <v>1</v>
      </c>
      <c r="W353" s="5">
        <f t="shared" si="62"/>
        <v>1</v>
      </c>
      <c r="Y353">
        <v>-2826.4</v>
      </c>
      <c r="Z353">
        <v>280.5</v>
      </c>
      <c r="AA353" s="5">
        <f t="shared" si="63"/>
        <v>0.78098922354241507</v>
      </c>
      <c r="AB353" s="5">
        <f t="shared" si="64"/>
        <v>0.78098922354241507</v>
      </c>
      <c r="AD353">
        <v>-3245</v>
      </c>
      <c r="AE353">
        <v>865.51300000000003</v>
      </c>
      <c r="AF353" s="5">
        <f t="shared" si="65"/>
        <v>0.89665653495440734</v>
      </c>
    </row>
    <row r="354" spans="3:32">
      <c r="C354" t="s">
        <v>204</v>
      </c>
      <c r="D354">
        <f t="shared" si="55"/>
        <v>-26377</v>
      </c>
      <c r="E354">
        <f t="shared" si="56"/>
        <v>-19057.099999999999</v>
      </c>
      <c r="G354" t="s">
        <v>969</v>
      </c>
      <c r="H354" t="s">
        <v>967</v>
      </c>
      <c r="I354" t="s">
        <v>969</v>
      </c>
      <c r="J354" s="5" t="str">
        <f t="shared" si="57"/>
        <v/>
      </c>
      <c r="K354" s="5" t="str">
        <f t="shared" si="58"/>
        <v/>
      </c>
      <c r="M354">
        <v>-14831</v>
      </c>
      <c r="N354" t="s">
        <v>968</v>
      </c>
      <c r="P354" s="5">
        <f t="shared" si="59"/>
        <v>0.56227015960875004</v>
      </c>
      <c r="Q354" s="5">
        <f t="shared" si="60"/>
        <v>0.77824013097480738</v>
      </c>
      <c r="S354">
        <v>-10578</v>
      </c>
      <c r="T354" t="s">
        <v>968</v>
      </c>
      <c r="V354" s="5">
        <f t="shared" si="61"/>
        <v>0.40103120142548432</v>
      </c>
      <c r="W354" s="5">
        <f t="shared" si="62"/>
        <v>0.55506871454733409</v>
      </c>
      <c r="Y354">
        <v>-19057.099999999999</v>
      </c>
      <c r="Z354">
        <v>732.9</v>
      </c>
      <c r="AA354" s="5">
        <f t="shared" si="63"/>
        <v>0.72248928991166539</v>
      </c>
      <c r="AB354" s="5">
        <f t="shared" si="64"/>
        <v>1</v>
      </c>
      <c r="AD354">
        <v>-26377</v>
      </c>
      <c r="AE354">
        <v>865.38300000000004</v>
      </c>
      <c r="AF354" s="5">
        <f t="shared" si="65"/>
        <v>1</v>
      </c>
    </row>
    <row r="355" spans="3:32">
      <c r="C355" t="s">
        <v>205</v>
      </c>
      <c r="D355">
        <f t="shared" si="55"/>
        <v>-38543</v>
      </c>
      <c r="E355">
        <f t="shared" si="56"/>
        <v>-25974</v>
      </c>
      <c r="G355" t="s">
        <v>969</v>
      </c>
      <c r="H355" t="s">
        <v>967</v>
      </c>
      <c r="I355" t="s">
        <v>969</v>
      </c>
      <c r="J355" s="5" t="str">
        <f t="shared" si="57"/>
        <v/>
      </c>
      <c r="K355" s="5" t="str">
        <f t="shared" si="58"/>
        <v/>
      </c>
      <c r="M355">
        <v>-25974</v>
      </c>
      <c r="N355" t="s">
        <v>968</v>
      </c>
      <c r="P355" s="5">
        <f t="shared" si="59"/>
        <v>0.67389668681732096</v>
      </c>
      <c r="Q355" s="5">
        <f t="shared" si="60"/>
        <v>1</v>
      </c>
      <c r="S355">
        <v>-21129</v>
      </c>
      <c r="T355" t="s">
        <v>968</v>
      </c>
      <c r="V355" s="5">
        <f t="shared" si="61"/>
        <v>0.54819292737980951</v>
      </c>
      <c r="W355" s="5">
        <f t="shared" si="62"/>
        <v>0.81346731346731349</v>
      </c>
      <c r="Y355">
        <v>-21417.21</v>
      </c>
      <c r="Z355">
        <v>665.53</v>
      </c>
      <c r="AA355" s="5">
        <f t="shared" si="63"/>
        <v>0.55567054977557528</v>
      </c>
      <c r="AB355" s="5">
        <f t="shared" si="64"/>
        <v>0.82456340956340957</v>
      </c>
      <c r="AD355">
        <v>-38543</v>
      </c>
      <c r="AE355">
        <v>860.923</v>
      </c>
      <c r="AF355" s="5">
        <f t="shared" si="65"/>
        <v>1</v>
      </c>
    </row>
    <row r="356" spans="3:32">
      <c r="C356" t="s">
        <v>523</v>
      </c>
      <c r="D356">
        <f t="shared" si="55"/>
        <v>-9785.4</v>
      </c>
      <c r="E356">
        <f t="shared" si="56"/>
        <v>-9785.4</v>
      </c>
      <c r="G356" t="s">
        <v>969</v>
      </c>
      <c r="I356" t="s">
        <v>969</v>
      </c>
      <c r="J356" s="5" t="str">
        <f t="shared" si="57"/>
        <v/>
      </c>
      <c r="K356" s="5" t="str">
        <f t="shared" si="58"/>
        <v/>
      </c>
      <c r="M356">
        <v>-2598</v>
      </c>
      <c r="N356" t="s">
        <v>968</v>
      </c>
      <c r="P356" s="5">
        <f t="shared" si="59"/>
        <v>0.26549757802440371</v>
      </c>
      <c r="Q356" s="5">
        <f t="shared" si="60"/>
        <v>0.26549757802440371</v>
      </c>
      <c r="S356">
        <v>0</v>
      </c>
      <c r="T356" t="s">
        <v>968</v>
      </c>
      <c r="V356" s="5">
        <f t="shared" si="61"/>
        <v>0</v>
      </c>
      <c r="W356" s="5">
        <f t="shared" si="62"/>
        <v>0</v>
      </c>
      <c r="Y356">
        <v>-9785.4</v>
      </c>
      <c r="Z356">
        <v>562.13</v>
      </c>
      <c r="AA356" s="5">
        <f>IF(NOT(Y356=""),IF(D356=0,1,Y356/D356),"")</f>
        <v>1</v>
      </c>
      <c r="AB356" s="5">
        <f t="shared" si="64"/>
        <v>1</v>
      </c>
      <c r="AD356">
        <v>-8792</v>
      </c>
      <c r="AE356">
        <v>867.75599999999997</v>
      </c>
      <c r="AF356" s="5">
        <f t="shared" si="65"/>
        <v>0.89848141108181578</v>
      </c>
    </row>
    <row r="357" spans="3:32">
      <c r="C357" t="s">
        <v>206</v>
      </c>
      <c r="D357">
        <f t="shared" si="55"/>
        <v>-26955</v>
      </c>
      <c r="E357">
        <f t="shared" si="56"/>
        <v>-14679.3</v>
      </c>
      <c r="G357" t="s">
        <v>969</v>
      </c>
      <c r="H357" t="s">
        <v>967</v>
      </c>
      <c r="I357" t="s">
        <v>969</v>
      </c>
      <c r="J357" s="5" t="str">
        <f t="shared" si="57"/>
        <v/>
      </c>
      <c r="K357" s="5" t="str">
        <f t="shared" si="58"/>
        <v/>
      </c>
      <c r="M357">
        <v>-10018</v>
      </c>
      <c r="N357" t="s">
        <v>968</v>
      </c>
      <c r="P357" s="5">
        <f t="shared" si="59"/>
        <v>0.3716564644778334</v>
      </c>
      <c r="Q357" s="5">
        <f t="shared" si="60"/>
        <v>0.68245761037651664</v>
      </c>
      <c r="S357">
        <v>-7444</v>
      </c>
      <c r="T357" t="s">
        <v>968</v>
      </c>
      <c r="V357" s="5">
        <f t="shared" si="61"/>
        <v>0.27616397699870154</v>
      </c>
      <c r="W357" s="5">
        <f t="shared" si="62"/>
        <v>0.50710864959500801</v>
      </c>
      <c r="Y357">
        <v>-14679.3</v>
      </c>
      <c r="Z357">
        <v>676.2</v>
      </c>
      <c r="AA357" s="5">
        <f t="shared" ref="AA357:AA420" si="66">IF(NOT(Y357=""),IF(D357=0,1,Y357/D357),"")</f>
        <v>0.54458542014468558</v>
      </c>
      <c r="AB357" s="5">
        <f t="shared" si="64"/>
        <v>1</v>
      </c>
      <c r="AD357">
        <v>-26955</v>
      </c>
      <c r="AE357">
        <v>864.86599999999999</v>
      </c>
      <c r="AF357" s="5">
        <f t="shared" si="65"/>
        <v>1</v>
      </c>
    </row>
    <row r="358" spans="3:32">
      <c r="C358" t="s">
        <v>524</v>
      </c>
      <c r="D358">
        <f t="shared" si="55"/>
        <v>-5327</v>
      </c>
      <c r="E358">
        <f t="shared" si="56"/>
        <v>-5327</v>
      </c>
      <c r="G358">
        <v>-5327</v>
      </c>
      <c r="H358" t="s">
        <v>966</v>
      </c>
      <c r="I358" t="s">
        <v>1068</v>
      </c>
      <c r="J358" s="5">
        <f t="shared" si="57"/>
        <v>1</v>
      </c>
      <c r="K358" s="5">
        <f t="shared" si="58"/>
        <v>1</v>
      </c>
      <c r="M358">
        <v>-5327</v>
      </c>
      <c r="N358" t="s">
        <v>966</v>
      </c>
      <c r="P358" s="5">
        <f t="shared" si="59"/>
        <v>1</v>
      </c>
      <c r="Q358" s="5">
        <f t="shared" si="60"/>
        <v>1</v>
      </c>
      <c r="S358">
        <v>-5327</v>
      </c>
      <c r="T358" t="s">
        <v>966</v>
      </c>
      <c r="V358" s="5">
        <f t="shared" si="61"/>
        <v>1</v>
      </c>
      <c r="W358" s="5">
        <f t="shared" si="62"/>
        <v>1</v>
      </c>
      <c r="Y358">
        <v>-4886.3999999999996</v>
      </c>
      <c r="Z358">
        <v>746.16</v>
      </c>
      <c r="AA358" s="5">
        <f t="shared" si="66"/>
        <v>0.91728928102121265</v>
      </c>
      <c r="AB358" s="5">
        <f t="shared" si="64"/>
        <v>0.91728928102121265</v>
      </c>
      <c r="AD358">
        <v>-5327</v>
      </c>
      <c r="AE358">
        <v>860.38300000000004</v>
      </c>
      <c r="AF358" s="5">
        <f t="shared" si="65"/>
        <v>1</v>
      </c>
    </row>
    <row r="359" spans="3:32">
      <c r="C359" t="s">
        <v>207</v>
      </c>
      <c r="D359">
        <f t="shared" si="55"/>
        <v>-40589</v>
      </c>
      <c r="E359">
        <f t="shared" si="56"/>
        <v>-25533</v>
      </c>
      <c r="G359" t="s">
        <v>969</v>
      </c>
      <c r="H359" t="s">
        <v>967</v>
      </c>
      <c r="I359" t="s">
        <v>969</v>
      </c>
      <c r="J359" s="5" t="str">
        <f t="shared" si="57"/>
        <v/>
      </c>
      <c r="K359" s="5" t="str">
        <f t="shared" si="58"/>
        <v/>
      </c>
      <c r="M359">
        <v>-25533</v>
      </c>
      <c r="N359" t="s">
        <v>968</v>
      </c>
      <c r="P359" s="5">
        <f t="shared" si="59"/>
        <v>0.62906206114957253</v>
      </c>
      <c r="Q359" s="5">
        <f t="shared" si="60"/>
        <v>1</v>
      </c>
      <c r="S359">
        <v>-20108</v>
      </c>
      <c r="T359" t="s">
        <v>968</v>
      </c>
      <c r="V359" s="5">
        <f t="shared" si="61"/>
        <v>0.49540515903323562</v>
      </c>
      <c r="W359" s="5">
        <f t="shared" si="62"/>
        <v>0.78752986331414243</v>
      </c>
      <c r="Y359">
        <v>-18158.82</v>
      </c>
      <c r="Z359">
        <v>860.4</v>
      </c>
      <c r="AA359" s="5">
        <f t="shared" si="66"/>
        <v>0.44738278844021778</v>
      </c>
      <c r="AB359" s="5">
        <f t="shared" si="64"/>
        <v>0.71119022441546231</v>
      </c>
      <c r="AD359">
        <v>-40589</v>
      </c>
      <c r="AE359">
        <v>858.71799999999996</v>
      </c>
      <c r="AF359" s="5">
        <f t="shared" si="65"/>
        <v>1</v>
      </c>
    </row>
    <row r="360" spans="3:32">
      <c r="C360" t="s">
        <v>208</v>
      </c>
      <c r="D360">
        <f t="shared" si="55"/>
        <v>-71823</v>
      </c>
      <c r="E360">
        <f t="shared" si="56"/>
        <v>-49671</v>
      </c>
      <c r="G360" t="s">
        <v>969</v>
      </c>
      <c r="H360" t="s">
        <v>967</v>
      </c>
      <c r="I360" t="s">
        <v>969</v>
      </c>
      <c r="J360" s="5" t="str">
        <f t="shared" si="57"/>
        <v/>
      </c>
      <c r="K360" s="5" t="str">
        <f t="shared" si="58"/>
        <v/>
      </c>
      <c r="M360">
        <v>-49671</v>
      </c>
      <c r="N360" t="s">
        <v>968</v>
      </c>
      <c r="P360" s="5">
        <f t="shared" si="59"/>
        <v>0.69157512217534778</v>
      </c>
      <c r="Q360" s="5">
        <f t="shared" si="60"/>
        <v>1</v>
      </c>
      <c r="S360">
        <v>-43246</v>
      </c>
      <c r="T360" t="s">
        <v>968</v>
      </c>
      <c r="V360" s="5">
        <f t="shared" si="61"/>
        <v>0.60211909833897215</v>
      </c>
      <c r="W360" s="5">
        <f t="shared" si="62"/>
        <v>0.87064886956171605</v>
      </c>
      <c r="Y360">
        <v>-28285.74</v>
      </c>
      <c r="Z360">
        <v>938.93</v>
      </c>
      <c r="AA360" s="5">
        <f t="shared" si="66"/>
        <v>0.39382565473455583</v>
      </c>
      <c r="AB360" s="5">
        <f t="shared" si="64"/>
        <v>0.5694618590324334</v>
      </c>
      <c r="AD360">
        <v>-71823</v>
      </c>
      <c r="AE360">
        <v>855.35400000000004</v>
      </c>
      <c r="AF360" s="5">
        <f t="shared" si="65"/>
        <v>1</v>
      </c>
    </row>
    <row r="361" spans="3:32">
      <c r="C361" t="s">
        <v>525</v>
      </c>
      <c r="D361">
        <f t="shared" si="55"/>
        <v>-14486</v>
      </c>
      <c r="E361">
        <f t="shared" si="56"/>
        <v>-8808.4</v>
      </c>
      <c r="G361" t="s">
        <v>969</v>
      </c>
      <c r="H361" t="s">
        <v>967</v>
      </c>
      <c r="I361" t="s">
        <v>969</v>
      </c>
      <c r="J361" s="5" t="str">
        <f t="shared" si="57"/>
        <v/>
      </c>
      <c r="K361" s="5" t="str">
        <f t="shared" si="58"/>
        <v/>
      </c>
      <c r="N361" t="s">
        <v>967</v>
      </c>
      <c r="P361" s="5" t="str">
        <f t="shared" si="59"/>
        <v/>
      </c>
      <c r="Q361" s="5" t="str">
        <f t="shared" si="60"/>
        <v/>
      </c>
      <c r="T361" t="s">
        <v>967</v>
      </c>
      <c r="V361" s="5" t="str">
        <f t="shared" si="61"/>
        <v/>
      </c>
      <c r="W361" s="5" t="str">
        <f t="shared" si="62"/>
        <v/>
      </c>
      <c r="Y361">
        <v>-8808.4</v>
      </c>
      <c r="Z361">
        <v>779.47</v>
      </c>
      <c r="AA361" s="5">
        <f t="shared" si="66"/>
        <v>0.60806295733811955</v>
      </c>
      <c r="AB361" s="5">
        <f t="shared" si="64"/>
        <v>1</v>
      </c>
      <c r="AD361">
        <v>-14486</v>
      </c>
      <c r="AE361">
        <v>866.91800000000001</v>
      </c>
      <c r="AF361" s="5">
        <f t="shared" si="65"/>
        <v>1</v>
      </c>
    </row>
    <row r="362" spans="3:32">
      <c r="C362" t="s">
        <v>209</v>
      </c>
      <c r="D362">
        <f t="shared" si="55"/>
        <v>-16854</v>
      </c>
      <c r="E362">
        <f t="shared" si="56"/>
        <v>-16557.5</v>
      </c>
      <c r="G362" t="s">
        <v>969</v>
      </c>
      <c r="H362" t="s">
        <v>967</v>
      </c>
      <c r="I362" t="s">
        <v>969</v>
      </c>
      <c r="J362" s="5" t="str">
        <f>IF(NOT(G362=""),IF(D362=0,1,G362/D362),"")</f>
        <v/>
      </c>
      <c r="K362" s="5" t="str">
        <f t="shared" si="58"/>
        <v/>
      </c>
      <c r="M362">
        <v>-11893</v>
      </c>
      <c r="N362" t="s">
        <v>968</v>
      </c>
      <c r="P362" s="5">
        <f t="shared" si="59"/>
        <v>0.70564851073929036</v>
      </c>
      <c r="Q362" s="5">
        <f t="shared" si="60"/>
        <v>0.71828476521213946</v>
      </c>
      <c r="S362">
        <v>-7170</v>
      </c>
      <c r="T362" t="s">
        <v>968</v>
      </c>
      <c r="V362" s="5">
        <f t="shared" si="61"/>
        <v>0.42541829832680667</v>
      </c>
      <c r="W362" s="5">
        <f t="shared" si="62"/>
        <v>0.43303638834365094</v>
      </c>
      <c r="Y362">
        <v>-16557.5</v>
      </c>
      <c r="Z362">
        <v>793.06</v>
      </c>
      <c r="AA362" s="5">
        <f t="shared" si="66"/>
        <v>0.98240773703571849</v>
      </c>
      <c r="AB362" s="5">
        <f t="shared" si="64"/>
        <v>1</v>
      </c>
      <c r="AD362">
        <v>-16854</v>
      </c>
      <c r="AE362">
        <v>866.91499999999996</v>
      </c>
      <c r="AF362" s="5">
        <f t="shared" si="65"/>
        <v>1</v>
      </c>
    </row>
    <row r="363" spans="3:32">
      <c r="C363" t="s">
        <v>526</v>
      </c>
      <c r="D363">
        <f t="shared" si="55"/>
        <v>-4307</v>
      </c>
      <c r="E363">
        <f t="shared" si="56"/>
        <v>-4307</v>
      </c>
      <c r="G363">
        <v>-4307</v>
      </c>
      <c r="H363" t="s">
        <v>966</v>
      </c>
      <c r="I363" t="s">
        <v>1069</v>
      </c>
      <c r="J363" s="5">
        <f t="shared" ref="J363:J426" si="67">IF(NOT(G363=""),IF(D363=0,1,G363/D363),"")</f>
        <v>1</v>
      </c>
      <c r="K363" s="5">
        <f t="shared" si="58"/>
        <v>1</v>
      </c>
      <c r="M363">
        <v>-4307</v>
      </c>
      <c r="N363" t="s">
        <v>966</v>
      </c>
      <c r="P363" s="5">
        <f t="shared" si="59"/>
        <v>1</v>
      </c>
      <c r="Q363" s="5">
        <f t="shared" si="60"/>
        <v>1</v>
      </c>
      <c r="S363">
        <v>-4307</v>
      </c>
      <c r="T363" t="s">
        <v>966</v>
      </c>
      <c r="V363" s="5">
        <f t="shared" si="61"/>
        <v>1</v>
      </c>
      <c r="W363" s="5">
        <f t="shared" si="62"/>
        <v>1</v>
      </c>
      <c r="Y363">
        <v>-3712.4</v>
      </c>
      <c r="Z363">
        <v>682.06</v>
      </c>
      <c r="AA363" s="5">
        <f t="shared" si="66"/>
        <v>0.8619456698397957</v>
      </c>
      <c r="AB363" s="5">
        <f t="shared" si="64"/>
        <v>0.8619456698397957</v>
      </c>
      <c r="AD363">
        <v>-4307</v>
      </c>
      <c r="AE363">
        <v>859.51300000000003</v>
      </c>
      <c r="AF363" s="5">
        <f t="shared" si="65"/>
        <v>1</v>
      </c>
    </row>
    <row r="364" spans="3:32">
      <c r="C364" t="s">
        <v>210</v>
      </c>
      <c r="D364">
        <f t="shared" si="55"/>
        <v>-22440</v>
      </c>
      <c r="E364">
        <f t="shared" si="56"/>
        <v>-20240.11</v>
      </c>
      <c r="G364" t="s">
        <v>969</v>
      </c>
      <c r="H364" t="s">
        <v>967</v>
      </c>
      <c r="I364" t="s">
        <v>969</v>
      </c>
      <c r="J364" s="5" t="str">
        <f t="shared" si="67"/>
        <v/>
      </c>
      <c r="K364" s="5" t="str">
        <f t="shared" si="58"/>
        <v/>
      </c>
      <c r="M364">
        <v>-19270</v>
      </c>
      <c r="N364" t="s">
        <v>968</v>
      </c>
      <c r="P364" s="5">
        <f t="shared" si="59"/>
        <v>0.85873440285204994</v>
      </c>
      <c r="Q364" s="5">
        <f t="shared" si="60"/>
        <v>0.95206992452116113</v>
      </c>
      <c r="S364">
        <v>-11357</v>
      </c>
      <c r="T364" t="s">
        <v>968</v>
      </c>
      <c r="V364" s="5">
        <f t="shared" si="61"/>
        <v>0.50610516934046346</v>
      </c>
      <c r="W364" s="5">
        <f t="shared" si="62"/>
        <v>0.5611135512603439</v>
      </c>
      <c r="Y364">
        <v>-20240.11</v>
      </c>
      <c r="Z364">
        <v>527.20000000000005</v>
      </c>
      <c r="AA364" s="5">
        <f t="shared" si="66"/>
        <v>0.90196568627450979</v>
      </c>
      <c r="AB364" s="5">
        <f t="shared" si="64"/>
        <v>1</v>
      </c>
      <c r="AD364">
        <v>-22440</v>
      </c>
      <c r="AE364">
        <v>865.30399999999997</v>
      </c>
      <c r="AF364" s="5">
        <f t="shared" si="65"/>
        <v>1</v>
      </c>
    </row>
    <row r="365" spans="3:32">
      <c r="C365" t="s">
        <v>211</v>
      </c>
      <c r="D365">
        <f t="shared" si="55"/>
        <v>-30937</v>
      </c>
      <c r="E365">
        <f t="shared" si="56"/>
        <v>-26005</v>
      </c>
      <c r="G365" t="s">
        <v>969</v>
      </c>
      <c r="H365" t="s">
        <v>967</v>
      </c>
      <c r="I365" t="s">
        <v>969</v>
      </c>
      <c r="J365" s="5" t="str">
        <f t="shared" si="67"/>
        <v/>
      </c>
      <c r="K365" s="5" t="str">
        <f t="shared" si="58"/>
        <v/>
      </c>
      <c r="M365">
        <v>-26005</v>
      </c>
      <c r="N365" t="s">
        <v>968</v>
      </c>
      <c r="P365" s="5">
        <f t="shared" si="59"/>
        <v>0.8405792416847141</v>
      </c>
      <c r="Q365" s="5">
        <f t="shared" si="60"/>
        <v>1</v>
      </c>
      <c r="S365">
        <v>-23178</v>
      </c>
      <c r="T365" t="s">
        <v>968</v>
      </c>
      <c r="V365" s="5">
        <f t="shared" si="61"/>
        <v>0.74919998707049806</v>
      </c>
      <c r="W365" s="5">
        <f t="shared" si="62"/>
        <v>0.89129013651220923</v>
      </c>
      <c r="Y365">
        <v>-23621.62</v>
      </c>
      <c r="Z365">
        <v>660.02</v>
      </c>
      <c r="AA365" s="5">
        <f t="shared" si="66"/>
        <v>0.76353945114264465</v>
      </c>
      <c r="AB365" s="5">
        <f t="shared" si="64"/>
        <v>0.90834916362238027</v>
      </c>
      <c r="AD365">
        <v>-30937</v>
      </c>
      <c r="AE365">
        <v>864.79200000000003</v>
      </c>
      <c r="AF365" s="5">
        <f t="shared" si="65"/>
        <v>1</v>
      </c>
    </row>
    <row r="366" spans="3:32">
      <c r="C366" t="s">
        <v>527</v>
      </c>
      <c r="D366">
        <f t="shared" si="55"/>
        <v>-9478.6</v>
      </c>
      <c r="E366">
        <f t="shared" si="56"/>
        <v>-9478.6</v>
      </c>
      <c r="G366" t="s">
        <v>969</v>
      </c>
      <c r="H366" t="s">
        <v>967</v>
      </c>
      <c r="I366" t="s">
        <v>969</v>
      </c>
      <c r="J366" s="5" t="str">
        <f t="shared" si="67"/>
        <v/>
      </c>
      <c r="K366" s="5" t="str">
        <f t="shared" si="58"/>
        <v/>
      </c>
      <c r="N366" t="s">
        <v>967</v>
      </c>
      <c r="P366" s="5" t="str">
        <f t="shared" si="59"/>
        <v/>
      </c>
      <c r="Q366" s="5" t="str">
        <f t="shared" si="60"/>
        <v/>
      </c>
      <c r="V366" s="5" t="str">
        <f t="shared" si="61"/>
        <v/>
      </c>
      <c r="W366" s="5" t="str">
        <f t="shared" si="62"/>
        <v/>
      </c>
      <c r="Y366">
        <v>-9478.6</v>
      </c>
      <c r="Z366">
        <v>911.37</v>
      </c>
      <c r="AA366" s="5">
        <f t="shared" si="66"/>
        <v>1</v>
      </c>
      <c r="AB366" s="5">
        <f t="shared" si="64"/>
        <v>1</v>
      </c>
      <c r="AD366">
        <v>-7103</v>
      </c>
      <c r="AE366">
        <v>866.07799999999997</v>
      </c>
      <c r="AF366" s="5">
        <f t="shared" si="65"/>
        <v>0.74937227016648023</v>
      </c>
    </row>
    <row r="367" spans="3:32">
      <c r="C367" t="s">
        <v>212</v>
      </c>
      <c r="D367">
        <f t="shared" si="55"/>
        <v>-25983</v>
      </c>
      <c r="E367">
        <f t="shared" si="56"/>
        <v>-14670.21</v>
      </c>
      <c r="G367" t="s">
        <v>969</v>
      </c>
      <c r="H367" t="s">
        <v>967</v>
      </c>
      <c r="I367" t="s">
        <v>969</v>
      </c>
      <c r="J367" s="5" t="str">
        <f t="shared" si="67"/>
        <v/>
      </c>
      <c r="K367" s="5" t="str">
        <f t="shared" si="58"/>
        <v/>
      </c>
      <c r="M367">
        <v>-13089</v>
      </c>
      <c r="N367" t="s">
        <v>968</v>
      </c>
      <c r="P367" s="5">
        <f t="shared" si="59"/>
        <v>0.50375245352730635</v>
      </c>
      <c r="Q367" s="5">
        <f t="shared" si="60"/>
        <v>0.89221626684280597</v>
      </c>
      <c r="S367">
        <v>-12000</v>
      </c>
      <c r="T367" t="s">
        <v>968</v>
      </c>
      <c r="V367" s="5">
        <f t="shared" si="61"/>
        <v>0.46184043413000808</v>
      </c>
      <c r="W367" s="5">
        <f t="shared" si="62"/>
        <v>0.81798420063516475</v>
      </c>
      <c r="Y367">
        <v>-14670.21</v>
      </c>
      <c r="Z367">
        <v>680.33</v>
      </c>
      <c r="AA367" s="5">
        <f t="shared" si="66"/>
        <v>0.56460801293153218</v>
      </c>
      <c r="AB367" s="5">
        <f t="shared" si="64"/>
        <v>1</v>
      </c>
      <c r="AD367">
        <v>-25983</v>
      </c>
      <c r="AE367">
        <v>867.18700000000001</v>
      </c>
      <c r="AF367" s="5">
        <f t="shared" si="65"/>
        <v>1</v>
      </c>
    </row>
    <row r="368" spans="3:32">
      <c r="C368" t="s">
        <v>528</v>
      </c>
      <c r="D368">
        <f t="shared" si="55"/>
        <v>-5842</v>
      </c>
      <c r="E368">
        <f t="shared" si="56"/>
        <v>-5842</v>
      </c>
      <c r="G368">
        <v>-5842</v>
      </c>
      <c r="H368" t="s">
        <v>966</v>
      </c>
      <c r="I368" t="s">
        <v>1070</v>
      </c>
      <c r="J368" s="5">
        <f t="shared" si="67"/>
        <v>1</v>
      </c>
      <c r="K368" s="5">
        <f t="shared" si="58"/>
        <v>1</v>
      </c>
      <c r="M368">
        <v>-5842</v>
      </c>
      <c r="N368" t="s">
        <v>966</v>
      </c>
      <c r="P368" s="5">
        <f t="shared" si="59"/>
        <v>1</v>
      </c>
      <c r="Q368" s="5">
        <f t="shared" si="60"/>
        <v>1</v>
      </c>
      <c r="S368">
        <v>-5842</v>
      </c>
      <c r="T368" t="s">
        <v>966</v>
      </c>
      <c r="V368" s="5">
        <f t="shared" si="61"/>
        <v>1</v>
      </c>
      <c r="W368" s="5">
        <f t="shared" si="62"/>
        <v>1</v>
      </c>
      <c r="Y368">
        <v>-5841.4</v>
      </c>
      <c r="Z368">
        <v>838.38</v>
      </c>
      <c r="AA368" s="5">
        <f t="shared" si="66"/>
        <v>0.99989729544676476</v>
      </c>
      <c r="AB368" s="5">
        <f t="shared" si="64"/>
        <v>0.99989729544676476</v>
      </c>
      <c r="AD368">
        <v>-5332</v>
      </c>
      <c r="AE368">
        <v>865.21299999999997</v>
      </c>
      <c r="AF368" s="5">
        <f t="shared" si="65"/>
        <v>0.91270112975008555</v>
      </c>
    </row>
    <row r="369" spans="3:32">
      <c r="C369" t="s">
        <v>213</v>
      </c>
      <c r="D369">
        <f t="shared" si="55"/>
        <v>-38042</v>
      </c>
      <c r="E369">
        <f t="shared" si="56"/>
        <v>-24911</v>
      </c>
      <c r="G369" t="s">
        <v>969</v>
      </c>
      <c r="H369" t="s">
        <v>967</v>
      </c>
      <c r="I369" t="s">
        <v>969</v>
      </c>
      <c r="J369" s="5" t="str">
        <f t="shared" si="67"/>
        <v/>
      </c>
      <c r="K369" s="5" t="str">
        <f t="shared" si="58"/>
        <v/>
      </c>
      <c r="M369">
        <v>-24911</v>
      </c>
      <c r="N369" t="s">
        <v>968</v>
      </c>
      <c r="P369" s="5">
        <f t="shared" si="59"/>
        <v>0.65482887335050732</v>
      </c>
      <c r="Q369" s="5">
        <f t="shared" si="60"/>
        <v>1</v>
      </c>
      <c r="S369">
        <v>-20217</v>
      </c>
      <c r="T369" t="s">
        <v>968</v>
      </c>
      <c r="V369" s="5">
        <f t="shared" si="61"/>
        <v>0.53143893591293834</v>
      </c>
      <c r="W369" s="5">
        <f t="shared" si="62"/>
        <v>0.81156918630323949</v>
      </c>
      <c r="Y369">
        <v>-20459.509999999998</v>
      </c>
      <c r="Z369">
        <v>709.81</v>
      </c>
      <c r="AA369" s="5">
        <f t="shared" si="66"/>
        <v>0.53781373219073647</v>
      </c>
      <c r="AB369" s="5">
        <f t="shared" si="64"/>
        <v>0.82130424310545536</v>
      </c>
      <c r="AD369">
        <v>-38042</v>
      </c>
      <c r="AE369">
        <v>865.03399999999999</v>
      </c>
      <c r="AF369" s="5">
        <f t="shared" si="65"/>
        <v>1</v>
      </c>
    </row>
    <row r="370" spans="3:32">
      <c r="C370" t="s">
        <v>214</v>
      </c>
      <c r="D370">
        <f t="shared" si="55"/>
        <v>-61408</v>
      </c>
      <c r="E370">
        <f t="shared" si="56"/>
        <v>-50573</v>
      </c>
      <c r="G370" t="s">
        <v>969</v>
      </c>
      <c r="H370" t="s">
        <v>967</v>
      </c>
      <c r="I370" t="s">
        <v>969</v>
      </c>
      <c r="J370" s="5" t="str">
        <f t="shared" si="67"/>
        <v/>
      </c>
      <c r="K370" s="5" t="str">
        <f t="shared" si="58"/>
        <v/>
      </c>
      <c r="M370">
        <v>-50573</v>
      </c>
      <c r="N370" t="s">
        <v>968</v>
      </c>
      <c r="P370" s="5">
        <f t="shared" si="59"/>
        <v>0.82355719124544036</v>
      </c>
      <c r="Q370" s="5">
        <f t="shared" si="60"/>
        <v>1</v>
      </c>
      <c r="S370">
        <v>-44334</v>
      </c>
      <c r="T370" t="s">
        <v>968</v>
      </c>
      <c r="V370" s="5">
        <f t="shared" si="61"/>
        <v>0.72195805106826472</v>
      </c>
      <c r="W370" s="5">
        <f t="shared" si="62"/>
        <v>0.87663377691653654</v>
      </c>
      <c r="Y370">
        <v>-30723.93</v>
      </c>
      <c r="Z370">
        <v>911.77</v>
      </c>
      <c r="AA370" s="5">
        <f t="shared" si="66"/>
        <v>0.50032455054715996</v>
      </c>
      <c r="AB370" s="5">
        <f t="shared" si="64"/>
        <v>0.60751646135289583</v>
      </c>
      <c r="AD370">
        <v>-61408</v>
      </c>
      <c r="AE370">
        <v>860.69500000000005</v>
      </c>
      <c r="AF370" s="5">
        <f t="shared" si="65"/>
        <v>1</v>
      </c>
    </row>
    <row r="371" spans="3:32">
      <c r="C371" t="s">
        <v>529</v>
      </c>
      <c r="D371">
        <f t="shared" si="55"/>
        <v>-13789</v>
      </c>
      <c r="E371">
        <f t="shared" si="56"/>
        <v>-11172.8</v>
      </c>
      <c r="G371" t="s">
        <v>969</v>
      </c>
      <c r="H371" t="s">
        <v>967</v>
      </c>
      <c r="I371" t="s">
        <v>969</v>
      </c>
      <c r="J371" s="5" t="str">
        <f t="shared" si="67"/>
        <v/>
      </c>
      <c r="K371" s="5" t="str">
        <f t="shared" si="58"/>
        <v/>
      </c>
      <c r="M371">
        <v>-1810</v>
      </c>
      <c r="N371" t="s">
        <v>968</v>
      </c>
      <c r="P371" s="5">
        <f t="shared" si="59"/>
        <v>0.13126405105518893</v>
      </c>
      <c r="Q371" s="5">
        <f t="shared" si="60"/>
        <v>0.16200057281970501</v>
      </c>
      <c r="S371">
        <v>0</v>
      </c>
      <c r="T371" t="s">
        <v>968</v>
      </c>
      <c r="V371" s="5">
        <f t="shared" si="61"/>
        <v>0</v>
      </c>
      <c r="W371" s="5">
        <f t="shared" si="62"/>
        <v>0</v>
      </c>
      <c r="Y371">
        <v>-11172.8</v>
      </c>
      <c r="Z371">
        <v>803.94</v>
      </c>
      <c r="AA371" s="5">
        <f t="shared" si="66"/>
        <v>0.81026905504387547</v>
      </c>
      <c r="AB371" s="5">
        <f t="shared" si="64"/>
        <v>1</v>
      </c>
      <c r="AD371">
        <v>-13789</v>
      </c>
      <c r="AE371">
        <v>866.18299999999999</v>
      </c>
      <c r="AF371" s="5">
        <f t="shared" si="65"/>
        <v>1</v>
      </c>
    </row>
    <row r="372" spans="3:32">
      <c r="C372" t="s">
        <v>215</v>
      </c>
      <c r="D372">
        <f t="shared" si="55"/>
        <v>-14503</v>
      </c>
      <c r="E372">
        <f t="shared" si="56"/>
        <v>-11795.6</v>
      </c>
      <c r="G372" t="s">
        <v>969</v>
      </c>
      <c r="H372" t="s">
        <v>967</v>
      </c>
      <c r="I372" t="s">
        <v>969</v>
      </c>
      <c r="J372" s="5" t="str">
        <f t="shared" si="67"/>
        <v/>
      </c>
      <c r="K372" s="5" t="str">
        <f t="shared" si="58"/>
        <v/>
      </c>
      <c r="M372">
        <v>-9625</v>
      </c>
      <c r="N372" t="s">
        <v>968</v>
      </c>
      <c r="P372" s="5">
        <f t="shared" si="59"/>
        <v>0.6636557953526856</v>
      </c>
      <c r="Q372" s="5">
        <f t="shared" si="60"/>
        <v>0.81598223066228082</v>
      </c>
      <c r="S372">
        <v>-10313</v>
      </c>
      <c r="T372" t="s">
        <v>968</v>
      </c>
      <c r="V372" s="5">
        <f t="shared" si="61"/>
        <v>0.71109425636075296</v>
      </c>
      <c r="W372" s="5">
        <f t="shared" si="62"/>
        <v>0.87430906439689371</v>
      </c>
      <c r="Y372">
        <v>-11795.6</v>
      </c>
      <c r="Z372">
        <v>598.03</v>
      </c>
      <c r="AA372" s="5">
        <f t="shared" si="66"/>
        <v>0.81332138178307933</v>
      </c>
      <c r="AB372" s="5">
        <f t="shared" si="64"/>
        <v>1</v>
      </c>
      <c r="AD372">
        <v>-14503</v>
      </c>
      <c r="AE372">
        <v>860.30499999999995</v>
      </c>
      <c r="AF372" s="5">
        <f t="shared" si="65"/>
        <v>1</v>
      </c>
    </row>
    <row r="373" spans="3:32">
      <c r="C373" t="s">
        <v>530</v>
      </c>
      <c r="D373">
        <f t="shared" si="55"/>
        <v>-2896</v>
      </c>
      <c r="E373">
        <f t="shared" si="56"/>
        <v>-2896</v>
      </c>
      <c r="G373">
        <v>-2896</v>
      </c>
      <c r="H373" t="s">
        <v>966</v>
      </c>
      <c r="I373" t="s">
        <v>1071</v>
      </c>
      <c r="J373" s="5">
        <f t="shared" si="67"/>
        <v>1</v>
      </c>
      <c r="K373" s="5">
        <f t="shared" si="58"/>
        <v>1</v>
      </c>
      <c r="M373">
        <v>-2896</v>
      </c>
      <c r="N373" t="s">
        <v>966</v>
      </c>
      <c r="P373" s="5">
        <f t="shared" si="59"/>
        <v>1</v>
      </c>
      <c r="Q373" s="5">
        <f t="shared" si="60"/>
        <v>1</v>
      </c>
      <c r="S373">
        <v>-2896</v>
      </c>
      <c r="T373" t="s">
        <v>966</v>
      </c>
      <c r="V373" s="5">
        <f t="shared" si="61"/>
        <v>1</v>
      </c>
      <c r="W373" s="5">
        <f t="shared" si="62"/>
        <v>1</v>
      </c>
      <c r="Y373">
        <v>-2895.4</v>
      </c>
      <c r="Z373">
        <v>836.31</v>
      </c>
      <c r="AA373" s="5">
        <f t="shared" si="66"/>
        <v>0.99979281767955808</v>
      </c>
      <c r="AB373" s="5">
        <f t="shared" si="64"/>
        <v>0.99979281767955808</v>
      </c>
      <c r="AD373">
        <v>-2896</v>
      </c>
      <c r="AE373">
        <v>859.98</v>
      </c>
      <c r="AF373" s="5">
        <f t="shared" si="65"/>
        <v>1</v>
      </c>
    </row>
    <row r="374" spans="3:32">
      <c r="C374" t="s">
        <v>216</v>
      </c>
      <c r="D374">
        <f t="shared" si="55"/>
        <v>-20799</v>
      </c>
      <c r="E374">
        <f t="shared" si="56"/>
        <v>-15000</v>
      </c>
      <c r="G374" t="s">
        <v>969</v>
      </c>
      <c r="H374" t="s">
        <v>967</v>
      </c>
      <c r="I374" t="s">
        <v>969</v>
      </c>
      <c r="J374" s="5" t="str">
        <f t="shared" si="67"/>
        <v/>
      </c>
      <c r="K374" s="5" t="str">
        <f t="shared" si="58"/>
        <v/>
      </c>
      <c r="M374">
        <v>-14411</v>
      </c>
      <c r="N374" t="s">
        <v>968</v>
      </c>
      <c r="P374" s="5">
        <f t="shared" si="59"/>
        <v>0.69286984951199582</v>
      </c>
      <c r="Q374" s="5">
        <f t="shared" si="60"/>
        <v>0.96073333333333333</v>
      </c>
      <c r="S374">
        <v>-15000</v>
      </c>
      <c r="T374" t="s">
        <v>968</v>
      </c>
      <c r="V374" s="5">
        <f t="shared" si="61"/>
        <v>0.72118851867878264</v>
      </c>
      <c r="W374" s="5">
        <f t="shared" si="62"/>
        <v>1</v>
      </c>
      <c r="Y374">
        <v>-14680.51</v>
      </c>
      <c r="Z374">
        <v>940.07</v>
      </c>
      <c r="AA374" s="5">
        <f t="shared" si="66"/>
        <v>0.70582768402327034</v>
      </c>
      <c r="AB374" s="5">
        <f t="shared" si="64"/>
        <v>0.97870066666666666</v>
      </c>
      <c r="AD374">
        <v>-20799</v>
      </c>
      <c r="AE374">
        <v>867.64300000000003</v>
      </c>
      <c r="AF374" s="5">
        <f t="shared" si="65"/>
        <v>1</v>
      </c>
    </row>
    <row r="375" spans="3:32">
      <c r="C375" t="s">
        <v>217</v>
      </c>
      <c r="D375">
        <f t="shared" si="55"/>
        <v>-33856</v>
      </c>
      <c r="E375">
        <f t="shared" si="56"/>
        <v>-23745</v>
      </c>
      <c r="G375" t="s">
        <v>969</v>
      </c>
      <c r="H375" t="s">
        <v>967</v>
      </c>
      <c r="I375" t="s">
        <v>969</v>
      </c>
      <c r="J375" s="5" t="str">
        <f t="shared" si="67"/>
        <v/>
      </c>
      <c r="K375" s="5" t="str">
        <f t="shared" si="58"/>
        <v/>
      </c>
      <c r="P375" s="5" t="str">
        <f t="shared" si="59"/>
        <v/>
      </c>
      <c r="Q375" s="5" t="str">
        <f t="shared" si="60"/>
        <v/>
      </c>
      <c r="S375">
        <v>-23745</v>
      </c>
      <c r="T375" t="s">
        <v>968</v>
      </c>
      <c r="V375" s="5">
        <f t="shared" si="61"/>
        <v>0.70135278827977321</v>
      </c>
      <c r="W375" s="5">
        <f t="shared" si="62"/>
        <v>1</v>
      </c>
      <c r="Y375">
        <v>-20508.009999999998</v>
      </c>
      <c r="Z375">
        <v>315.2</v>
      </c>
      <c r="AA375" s="5">
        <f t="shared" si="66"/>
        <v>0.60574226134215492</v>
      </c>
      <c r="AB375" s="5">
        <f t="shared" si="64"/>
        <v>0.86367698462834275</v>
      </c>
      <c r="AD375">
        <v>-33856</v>
      </c>
      <c r="AE375">
        <v>862.71400000000006</v>
      </c>
      <c r="AF375" s="5">
        <f t="shared" si="65"/>
        <v>1</v>
      </c>
    </row>
    <row r="376" spans="3:32">
      <c r="C376" t="s">
        <v>531</v>
      </c>
      <c r="D376">
        <f t="shared" si="55"/>
        <v>-9071</v>
      </c>
      <c r="E376">
        <f t="shared" si="56"/>
        <v>-6560.2</v>
      </c>
      <c r="G376" t="s">
        <v>969</v>
      </c>
      <c r="H376" t="s">
        <v>967</v>
      </c>
      <c r="I376" t="s">
        <v>969</v>
      </c>
      <c r="J376" s="5" t="str">
        <f t="shared" si="67"/>
        <v/>
      </c>
      <c r="K376" s="5" t="str">
        <f t="shared" si="58"/>
        <v/>
      </c>
      <c r="M376">
        <v>-3578</v>
      </c>
      <c r="N376" t="s">
        <v>968</v>
      </c>
      <c r="P376" s="5">
        <f t="shared" si="59"/>
        <v>0.39444383199206262</v>
      </c>
      <c r="Q376" s="5">
        <f t="shared" si="60"/>
        <v>0.54541020090850889</v>
      </c>
      <c r="S376">
        <v>-551</v>
      </c>
      <c r="T376" t="s">
        <v>968</v>
      </c>
      <c r="V376" s="5">
        <f t="shared" si="61"/>
        <v>6.0743027229632894E-2</v>
      </c>
      <c r="W376" s="5">
        <f t="shared" si="62"/>
        <v>8.3991341727386357E-2</v>
      </c>
      <c r="Y376">
        <v>-6560.2</v>
      </c>
      <c r="Z376">
        <v>477.03</v>
      </c>
      <c r="AA376" s="5">
        <f t="shared" si="66"/>
        <v>0.72320582074743689</v>
      </c>
      <c r="AB376" s="5">
        <f t="shared" si="64"/>
        <v>1</v>
      </c>
      <c r="AD376">
        <v>-9071</v>
      </c>
      <c r="AE376">
        <v>868.26900000000001</v>
      </c>
      <c r="AF376" s="5">
        <f t="shared" si="65"/>
        <v>1</v>
      </c>
    </row>
    <row r="377" spans="3:32">
      <c r="C377" t="s">
        <v>218</v>
      </c>
      <c r="D377">
        <f t="shared" si="55"/>
        <v>-24221</v>
      </c>
      <c r="E377">
        <f t="shared" si="56"/>
        <v>-13812</v>
      </c>
      <c r="G377" t="s">
        <v>969</v>
      </c>
      <c r="H377" t="s">
        <v>967</v>
      </c>
      <c r="I377" t="s">
        <v>969</v>
      </c>
      <c r="J377" s="5" t="str">
        <f t="shared" si="67"/>
        <v/>
      </c>
      <c r="K377" s="5" t="str">
        <f t="shared" si="58"/>
        <v/>
      </c>
      <c r="M377">
        <v>-11462</v>
      </c>
      <c r="N377" t="s">
        <v>968</v>
      </c>
      <c r="P377" s="5">
        <f t="shared" si="59"/>
        <v>0.47322571322406176</v>
      </c>
      <c r="Q377" s="5">
        <f t="shared" si="60"/>
        <v>0.82985809441065739</v>
      </c>
      <c r="S377">
        <v>-7859</v>
      </c>
      <c r="T377" t="s">
        <v>968</v>
      </c>
      <c r="V377" s="5">
        <f t="shared" si="61"/>
        <v>0.32447050080508649</v>
      </c>
      <c r="W377" s="5">
        <f t="shared" si="62"/>
        <v>0.56899797277729514</v>
      </c>
      <c r="Y377">
        <v>-13812</v>
      </c>
      <c r="Z377">
        <v>658.06</v>
      </c>
      <c r="AA377" s="5">
        <f t="shared" si="66"/>
        <v>0.57024895751620497</v>
      </c>
      <c r="AB377" s="5">
        <f t="shared" si="64"/>
        <v>1</v>
      </c>
      <c r="AD377">
        <v>-24221</v>
      </c>
      <c r="AE377">
        <v>855.75400000000002</v>
      </c>
      <c r="AF377" s="5">
        <f t="shared" si="65"/>
        <v>1</v>
      </c>
    </row>
    <row r="378" spans="3:32">
      <c r="C378" t="s">
        <v>532</v>
      </c>
      <c r="D378">
        <f t="shared" si="55"/>
        <v>-4506</v>
      </c>
      <c r="E378">
        <f t="shared" si="56"/>
        <v>-4506</v>
      </c>
      <c r="G378">
        <v>-4506</v>
      </c>
      <c r="H378" t="s">
        <v>966</v>
      </c>
      <c r="I378" t="s">
        <v>1072</v>
      </c>
      <c r="J378" s="5">
        <f t="shared" si="67"/>
        <v>1</v>
      </c>
      <c r="K378" s="5">
        <f t="shared" si="58"/>
        <v>1</v>
      </c>
      <c r="M378">
        <v>-4506</v>
      </c>
      <c r="N378" t="s">
        <v>966</v>
      </c>
      <c r="P378" s="5">
        <f t="shared" si="59"/>
        <v>1</v>
      </c>
      <c r="Q378" s="5">
        <f t="shared" si="60"/>
        <v>1</v>
      </c>
      <c r="S378">
        <v>-2431</v>
      </c>
      <c r="T378" t="s">
        <v>968</v>
      </c>
      <c r="V378" s="5">
        <f t="shared" si="61"/>
        <v>0.53950288504216604</v>
      </c>
      <c r="W378" s="5">
        <f t="shared" si="62"/>
        <v>0.53950288504216604</v>
      </c>
      <c r="Y378">
        <v>-3714.4</v>
      </c>
      <c r="Z378">
        <v>903.15</v>
      </c>
      <c r="AA378" s="5">
        <f t="shared" si="66"/>
        <v>0.82432312472259217</v>
      </c>
      <c r="AB378" s="5">
        <f t="shared" si="64"/>
        <v>0.82432312472259217</v>
      </c>
      <c r="AD378">
        <v>-4506</v>
      </c>
      <c r="AE378">
        <v>862.66700000000003</v>
      </c>
      <c r="AF378" s="5">
        <f t="shared" si="65"/>
        <v>1</v>
      </c>
    </row>
    <row r="379" spans="3:32">
      <c r="C379" t="s">
        <v>219</v>
      </c>
      <c r="D379">
        <f t="shared" si="55"/>
        <v>-44840</v>
      </c>
      <c r="E379">
        <f t="shared" si="56"/>
        <v>-27103</v>
      </c>
      <c r="G379" t="s">
        <v>969</v>
      </c>
      <c r="H379" t="s">
        <v>967</v>
      </c>
      <c r="I379" t="s">
        <v>969</v>
      </c>
      <c r="J379" s="5" t="str">
        <f t="shared" si="67"/>
        <v/>
      </c>
      <c r="K379" s="5" t="str">
        <f t="shared" si="58"/>
        <v/>
      </c>
      <c r="M379">
        <v>-24981</v>
      </c>
      <c r="N379" t="s">
        <v>968</v>
      </c>
      <c r="P379" s="5">
        <f t="shared" si="59"/>
        <v>0.55711418376449595</v>
      </c>
      <c r="Q379" s="5">
        <f t="shared" si="60"/>
        <v>0.92170608419732136</v>
      </c>
      <c r="S379">
        <v>-27103</v>
      </c>
      <c r="T379" t="s">
        <v>968</v>
      </c>
      <c r="V379" s="5">
        <f t="shared" si="61"/>
        <v>0.60443800178412133</v>
      </c>
      <c r="W379" s="5">
        <f t="shared" si="62"/>
        <v>1</v>
      </c>
      <c r="Y379">
        <v>-18077.32</v>
      </c>
      <c r="Z379">
        <v>822.96</v>
      </c>
      <c r="AA379" s="5">
        <f t="shared" si="66"/>
        <v>0.40315165031222122</v>
      </c>
      <c r="AB379" s="5">
        <f t="shared" si="64"/>
        <v>0.66698594251558863</v>
      </c>
      <c r="AD379">
        <v>-44840</v>
      </c>
      <c r="AE379">
        <v>855.97400000000005</v>
      </c>
      <c r="AF379" s="5">
        <f t="shared" si="65"/>
        <v>1</v>
      </c>
    </row>
    <row r="380" spans="3:32">
      <c r="C380" t="s">
        <v>220</v>
      </c>
      <c r="D380">
        <f t="shared" si="55"/>
        <v>-59974</v>
      </c>
      <c r="E380">
        <f t="shared" si="56"/>
        <v>-57467</v>
      </c>
      <c r="G380" t="s">
        <v>969</v>
      </c>
      <c r="H380" t="s">
        <v>967</v>
      </c>
      <c r="I380" t="s">
        <v>969</v>
      </c>
      <c r="J380" s="5" t="str">
        <f t="shared" si="67"/>
        <v/>
      </c>
      <c r="K380" s="5" t="str">
        <f t="shared" si="58"/>
        <v/>
      </c>
      <c r="M380">
        <v>-47916</v>
      </c>
      <c r="N380" t="s">
        <v>968</v>
      </c>
      <c r="P380" s="5">
        <f t="shared" si="59"/>
        <v>0.79894621002434385</v>
      </c>
      <c r="Q380" s="5">
        <f t="shared" si="60"/>
        <v>0.83380026797988416</v>
      </c>
      <c r="S380">
        <v>-57467</v>
      </c>
      <c r="T380" t="s">
        <v>968</v>
      </c>
      <c r="V380" s="5">
        <f t="shared" si="61"/>
        <v>0.95819855270617271</v>
      </c>
      <c r="W380" s="5">
        <f t="shared" si="62"/>
        <v>1</v>
      </c>
      <c r="Y380">
        <v>-24828.63</v>
      </c>
      <c r="Z380">
        <v>897.58</v>
      </c>
      <c r="AA380" s="5">
        <f t="shared" si="66"/>
        <v>0.41398989562143595</v>
      </c>
      <c r="AB380" s="5">
        <f t="shared" si="64"/>
        <v>0.43205022012633337</v>
      </c>
      <c r="AD380">
        <v>-59974</v>
      </c>
      <c r="AE380">
        <v>862.75800000000004</v>
      </c>
      <c r="AF380" s="5">
        <f t="shared" si="65"/>
        <v>1</v>
      </c>
    </row>
    <row r="381" spans="3:32">
      <c r="C381" t="s">
        <v>533</v>
      </c>
      <c r="D381">
        <f t="shared" si="55"/>
        <v>-15129</v>
      </c>
      <c r="E381">
        <f t="shared" si="56"/>
        <v>-9732.5</v>
      </c>
      <c r="G381" t="s">
        <v>969</v>
      </c>
      <c r="H381" t="s">
        <v>967</v>
      </c>
      <c r="I381" t="s">
        <v>969</v>
      </c>
      <c r="J381" s="5" t="str">
        <f t="shared" si="67"/>
        <v/>
      </c>
      <c r="K381" s="5" t="str">
        <f t="shared" si="58"/>
        <v/>
      </c>
      <c r="M381">
        <v>0</v>
      </c>
      <c r="N381" t="s">
        <v>968</v>
      </c>
      <c r="P381" s="5">
        <f t="shared" si="59"/>
        <v>0</v>
      </c>
      <c r="Q381" s="5">
        <f t="shared" si="60"/>
        <v>0</v>
      </c>
      <c r="T381" t="s">
        <v>967</v>
      </c>
      <c r="V381" s="5" t="str">
        <f t="shared" si="61"/>
        <v/>
      </c>
      <c r="W381" s="5" t="str">
        <f t="shared" si="62"/>
        <v/>
      </c>
      <c r="Y381">
        <v>-9732.5</v>
      </c>
      <c r="Z381">
        <v>518.03</v>
      </c>
      <c r="AA381" s="5">
        <f t="shared" si="66"/>
        <v>0.64330094520457404</v>
      </c>
      <c r="AB381" s="5">
        <f t="shared" si="64"/>
        <v>1</v>
      </c>
      <c r="AD381">
        <v>-15129</v>
      </c>
      <c r="AE381">
        <v>854.5</v>
      </c>
      <c r="AF381" s="5">
        <f t="shared" si="65"/>
        <v>1</v>
      </c>
    </row>
    <row r="382" spans="3:32">
      <c r="C382" t="s">
        <v>221</v>
      </c>
      <c r="D382">
        <f t="shared" si="55"/>
        <v>-18995</v>
      </c>
      <c r="E382">
        <f t="shared" si="56"/>
        <v>-16204.51</v>
      </c>
      <c r="G382" t="s">
        <v>969</v>
      </c>
      <c r="H382" t="s">
        <v>967</v>
      </c>
      <c r="I382" t="s">
        <v>969</v>
      </c>
      <c r="J382" s="5" t="str">
        <f t="shared" si="67"/>
        <v/>
      </c>
      <c r="K382" s="5" t="str">
        <f t="shared" si="58"/>
        <v/>
      </c>
      <c r="M382">
        <v>-10001</v>
      </c>
      <c r="N382" t="s">
        <v>968</v>
      </c>
      <c r="P382" s="5">
        <f t="shared" si="59"/>
        <v>0.52650697551987369</v>
      </c>
      <c r="Q382" s="5">
        <f t="shared" si="60"/>
        <v>0.61717386085725512</v>
      </c>
      <c r="S382">
        <v>-9623</v>
      </c>
      <c r="T382" t="s">
        <v>968</v>
      </c>
      <c r="V382" s="5">
        <f t="shared" si="61"/>
        <v>0.50660700184259011</v>
      </c>
      <c r="W382" s="5">
        <f t="shared" si="62"/>
        <v>0.59384702160077651</v>
      </c>
      <c r="Y382">
        <v>-16204.51</v>
      </c>
      <c r="Z382">
        <v>903.66</v>
      </c>
      <c r="AA382" s="5">
        <f t="shared" si="66"/>
        <v>0.85309344564359046</v>
      </c>
      <c r="AB382" s="5">
        <f t="shared" si="64"/>
        <v>1</v>
      </c>
      <c r="AD382">
        <v>-18995</v>
      </c>
      <c r="AE382">
        <v>865.23199999999997</v>
      </c>
      <c r="AF382" s="5">
        <f t="shared" si="65"/>
        <v>1</v>
      </c>
    </row>
    <row r="383" spans="3:32">
      <c r="C383" t="s">
        <v>534</v>
      </c>
      <c r="D383">
        <f t="shared" si="55"/>
        <v>-3657</v>
      </c>
      <c r="E383">
        <f t="shared" si="56"/>
        <v>-3657</v>
      </c>
      <c r="G383">
        <v>-3657</v>
      </c>
      <c r="H383" t="s">
        <v>966</v>
      </c>
      <c r="I383" t="s">
        <v>1073</v>
      </c>
      <c r="J383" s="5">
        <f t="shared" si="67"/>
        <v>1</v>
      </c>
      <c r="K383" s="5">
        <f t="shared" si="58"/>
        <v>1</v>
      </c>
      <c r="M383">
        <v>-3657</v>
      </c>
      <c r="N383" t="s">
        <v>966</v>
      </c>
      <c r="P383" s="5">
        <f t="shared" si="59"/>
        <v>1</v>
      </c>
      <c r="Q383" s="5">
        <f t="shared" si="60"/>
        <v>1</v>
      </c>
      <c r="S383">
        <v>-3476</v>
      </c>
      <c r="T383" t="s">
        <v>968</v>
      </c>
      <c r="V383" s="5">
        <f t="shared" si="61"/>
        <v>0.95050587913590379</v>
      </c>
      <c r="W383" s="5">
        <f t="shared" si="62"/>
        <v>0.95050587913590379</v>
      </c>
      <c r="Y383">
        <v>-3656.4</v>
      </c>
      <c r="Z383">
        <v>781.61</v>
      </c>
      <c r="AA383" s="5">
        <f t="shared" si="66"/>
        <v>0.99983593109105828</v>
      </c>
      <c r="AB383" s="5">
        <f t="shared" si="64"/>
        <v>0.99983593109105828</v>
      </c>
      <c r="AD383">
        <v>-3657</v>
      </c>
      <c r="AE383">
        <v>859.55399999999997</v>
      </c>
      <c r="AF383" s="5">
        <f t="shared" si="65"/>
        <v>1</v>
      </c>
    </row>
    <row r="384" spans="3:32">
      <c r="C384" t="s">
        <v>222</v>
      </c>
      <c r="D384">
        <f t="shared" si="55"/>
        <v>-22976</v>
      </c>
      <c r="E384">
        <f t="shared" si="56"/>
        <v>-17739</v>
      </c>
      <c r="G384" t="s">
        <v>969</v>
      </c>
      <c r="H384" t="s">
        <v>967</v>
      </c>
      <c r="I384" t="s">
        <v>969</v>
      </c>
      <c r="J384" s="5" t="str">
        <f t="shared" si="67"/>
        <v/>
      </c>
      <c r="K384" s="5" t="str">
        <f t="shared" si="58"/>
        <v/>
      </c>
      <c r="P384" s="5" t="str">
        <f t="shared" si="59"/>
        <v/>
      </c>
      <c r="Q384" s="5" t="str">
        <f t="shared" si="60"/>
        <v/>
      </c>
      <c r="S384">
        <v>-17739</v>
      </c>
      <c r="T384" t="s">
        <v>968</v>
      </c>
      <c r="V384" s="5">
        <f t="shared" si="61"/>
        <v>0.77206650417827294</v>
      </c>
      <c r="W384" s="5">
        <f t="shared" si="62"/>
        <v>1</v>
      </c>
      <c r="Y384">
        <v>-17062.62</v>
      </c>
      <c r="Z384">
        <v>171.69</v>
      </c>
      <c r="AA384" s="5">
        <f t="shared" si="66"/>
        <v>0.74262795961002781</v>
      </c>
      <c r="AB384" s="5">
        <f t="shared" si="64"/>
        <v>0.9618704549298156</v>
      </c>
      <c r="AD384">
        <v>-22976</v>
      </c>
      <c r="AE384">
        <v>883.55899999999997</v>
      </c>
      <c r="AF384" s="5">
        <f t="shared" si="65"/>
        <v>1</v>
      </c>
    </row>
    <row r="385" spans="3:32">
      <c r="C385" t="s">
        <v>223</v>
      </c>
      <c r="D385">
        <f t="shared" si="55"/>
        <v>-44531</v>
      </c>
      <c r="E385">
        <f t="shared" si="56"/>
        <v>-30554</v>
      </c>
      <c r="G385" t="s">
        <v>969</v>
      </c>
      <c r="H385" t="s">
        <v>967</v>
      </c>
      <c r="I385" t="s">
        <v>969</v>
      </c>
      <c r="J385" s="5" t="str">
        <f t="shared" si="67"/>
        <v/>
      </c>
      <c r="K385" s="5" t="str">
        <f t="shared" si="58"/>
        <v/>
      </c>
      <c r="M385">
        <v>-28739</v>
      </c>
      <c r="N385" t="s">
        <v>968</v>
      </c>
      <c r="P385" s="5">
        <f t="shared" si="59"/>
        <v>0.645370640677281</v>
      </c>
      <c r="Q385" s="5">
        <f t="shared" si="60"/>
        <v>0.94059697584604307</v>
      </c>
      <c r="S385">
        <v>-30554</v>
      </c>
      <c r="T385" t="s">
        <v>968</v>
      </c>
      <c r="V385" s="5">
        <f t="shared" si="61"/>
        <v>0.68612876423165881</v>
      </c>
      <c r="W385" s="5">
        <f t="shared" si="62"/>
        <v>1</v>
      </c>
      <c r="Y385">
        <v>-19192.63</v>
      </c>
      <c r="Z385">
        <v>416.39</v>
      </c>
      <c r="AA385" s="5">
        <f t="shared" si="66"/>
        <v>0.43099481260245676</v>
      </c>
      <c r="AB385" s="5">
        <f t="shared" si="64"/>
        <v>0.62815441513386139</v>
      </c>
      <c r="AD385">
        <v>-44531</v>
      </c>
      <c r="AE385">
        <v>857.327</v>
      </c>
      <c r="AF385" s="5">
        <f t="shared" si="65"/>
        <v>1</v>
      </c>
    </row>
    <row r="386" spans="3:32">
      <c r="C386" t="s">
        <v>535</v>
      </c>
      <c r="D386">
        <f t="shared" si="55"/>
        <v>-12491</v>
      </c>
      <c r="E386">
        <f t="shared" si="56"/>
        <v>-8582.6</v>
      </c>
      <c r="G386" t="s">
        <v>969</v>
      </c>
      <c r="H386" t="s">
        <v>967</v>
      </c>
      <c r="I386" t="s">
        <v>969</v>
      </c>
      <c r="J386" s="5" t="str">
        <f t="shared" si="67"/>
        <v/>
      </c>
      <c r="K386" s="5" t="str">
        <f t="shared" si="58"/>
        <v/>
      </c>
      <c r="M386">
        <v>0</v>
      </c>
      <c r="N386" t="s">
        <v>968</v>
      </c>
      <c r="P386" s="5">
        <f t="shared" si="59"/>
        <v>0</v>
      </c>
      <c r="Q386" s="5">
        <f t="shared" si="60"/>
        <v>0</v>
      </c>
      <c r="T386" t="s">
        <v>967</v>
      </c>
      <c r="V386" s="5" t="str">
        <f t="shared" si="61"/>
        <v/>
      </c>
      <c r="W386" s="5" t="str">
        <f t="shared" si="62"/>
        <v/>
      </c>
      <c r="Y386">
        <v>-8582.6</v>
      </c>
      <c r="Z386">
        <v>707.2</v>
      </c>
      <c r="AA386" s="5">
        <f t="shared" si="66"/>
        <v>0.68710271395404698</v>
      </c>
      <c r="AB386" s="5">
        <f t="shared" si="64"/>
        <v>1</v>
      </c>
      <c r="AD386">
        <v>-12491</v>
      </c>
      <c r="AE386">
        <v>837.25400000000002</v>
      </c>
      <c r="AF386" s="5">
        <f t="shared" si="65"/>
        <v>1</v>
      </c>
    </row>
    <row r="387" spans="3:32">
      <c r="C387" t="s">
        <v>224</v>
      </c>
      <c r="D387">
        <f t="shared" si="55"/>
        <v>-26227</v>
      </c>
      <c r="E387">
        <f t="shared" si="56"/>
        <v>-17556.509999999998</v>
      </c>
      <c r="G387" t="s">
        <v>969</v>
      </c>
      <c r="H387" t="s">
        <v>967</v>
      </c>
      <c r="I387" t="s">
        <v>969</v>
      </c>
      <c r="J387" s="5" t="str">
        <f t="shared" si="67"/>
        <v/>
      </c>
      <c r="K387" s="5" t="str">
        <f t="shared" si="58"/>
        <v/>
      </c>
      <c r="M387">
        <v>-11633</v>
      </c>
      <c r="N387" t="s">
        <v>968</v>
      </c>
      <c r="P387" s="5">
        <f t="shared" si="59"/>
        <v>0.44355053952034162</v>
      </c>
      <c r="Q387" s="5">
        <f t="shared" si="60"/>
        <v>0.66260321669853528</v>
      </c>
      <c r="S387">
        <v>-9248</v>
      </c>
      <c r="T387" t="s">
        <v>968</v>
      </c>
      <c r="V387" s="5">
        <f t="shared" si="61"/>
        <v>0.35261371868684943</v>
      </c>
      <c r="W387" s="5">
        <f t="shared" si="62"/>
        <v>0.52675617192710855</v>
      </c>
      <c r="Y387">
        <v>-17556.509999999998</v>
      </c>
      <c r="Z387">
        <v>842.26</v>
      </c>
      <c r="AA387" s="5">
        <f t="shared" si="66"/>
        <v>0.66940595569451322</v>
      </c>
      <c r="AB387" s="5">
        <f t="shared" si="64"/>
        <v>1</v>
      </c>
      <c r="AD387">
        <v>-26227</v>
      </c>
      <c r="AE387">
        <v>864.26800000000003</v>
      </c>
      <c r="AF387" s="5">
        <f t="shared" si="65"/>
        <v>1</v>
      </c>
    </row>
    <row r="388" spans="3:32">
      <c r="C388" t="s">
        <v>536</v>
      </c>
      <c r="D388">
        <f t="shared" si="55"/>
        <v>-5419</v>
      </c>
      <c r="E388">
        <f t="shared" si="56"/>
        <v>-5419</v>
      </c>
      <c r="G388">
        <v>-5419</v>
      </c>
      <c r="H388" t="s">
        <v>966</v>
      </c>
      <c r="I388" t="s">
        <v>1074</v>
      </c>
      <c r="J388" s="5">
        <f t="shared" si="67"/>
        <v>1</v>
      </c>
      <c r="K388" s="5">
        <f t="shared" si="58"/>
        <v>1</v>
      </c>
      <c r="M388">
        <v>-5419</v>
      </c>
      <c r="N388" t="s">
        <v>966</v>
      </c>
      <c r="P388" s="5">
        <f t="shared" si="59"/>
        <v>1</v>
      </c>
      <c r="Q388" s="5">
        <f t="shared" si="60"/>
        <v>1</v>
      </c>
      <c r="S388">
        <v>-2909</v>
      </c>
      <c r="T388" t="s">
        <v>968</v>
      </c>
      <c r="V388" s="5">
        <f t="shared" si="61"/>
        <v>0.53681491050009222</v>
      </c>
      <c r="W388" s="5">
        <f t="shared" si="62"/>
        <v>0.53681491050009222</v>
      </c>
      <c r="Y388">
        <v>-4848.3999999999996</v>
      </c>
      <c r="Z388">
        <v>764.78</v>
      </c>
      <c r="AA388" s="5">
        <f t="shared" si="66"/>
        <v>0.8947038198929691</v>
      </c>
      <c r="AB388" s="5">
        <f t="shared" si="64"/>
        <v>0.8947038198929691</v>
      </c>
      <c r="AD388">
        <v>-5419</v>
      </c>
      <c r="AE388">
        <v>864.654</v>
      </c>
      <c r="AF388" s="5">
        <f t="shared" si="65"/>
        <v>1</v>
      </c>
    </row>
    <row r="389" spans="3:32">
      <c r="C389" t="s">
        <v>225</v>
      </c>
      <c r="D389">
        <f t="shared" si="55"/>
        <v>-43250</v>
      </c>
      <c r="E389">
        <f t="shared" si="56"/>
        <v>-24156</v>
      </c>
      <c r="G389" t="s">
        <v>969</v>
      </c>
      <c r="H389" t="s">
        <v>967</v>
      </c>
      <c r="I389" t="s">
        <v>969</v>
      </c>
      <c r="J389" s="5" t="str">
        <f t="shared" si="67"/>
        <v/>
      </c>
      <c r="K389" s="5" t="str">
        <f t="shared" si="58"/>
        <v/>
      </c>
      <c r="M389">
        <v>-24156</v>
      </c>
      <c r="N389" t="s">
        <v>968</v>
      </c>
      <c r="P389" s="5">
        <f t="shared" si="59"/>
        <v>0.55852023121387284</v>
      </c>
      <c r="Q389" s="5">
        <f t="shared" si="60"/>
        <v>1</v>
      </c>
      <c r="S389">
        <v>-18527</v>
      </c>
      <c r="T389" t="s">
        <v>968</v>
      </c>
      <c r="V389" s="5">
        <f t="shared" si="61"/>
        <v>0.42836994219653179</v>
      </c>
      <c r="W389" s="5">
        <f t="shared" si="62"/>
        <v>0.76697300877628749</v>
      </c>
      <c r="Y389">
        <v>-17768.62</v>
      </c>
      <c r="Z389">
        <v>709.6</v>
      </c>
      <c r="AA389" s="5">
        <f t="shared" si="66"/>
        <v>0.41083514450867048</v>
      </c>
      <c r="AB389" s="5">
        <f t="shared" si="64"/>
        <v>0.73557791025004138</v>
      </c>
      <c r="AD389">
        <v>-43250</v>
      </c>
      <c r="AE389">
        <v>833.59900000000005</v>
      </c>
      <c r="AF389" s="5">
        <f t="shared" si="65"/>
        <v>1</v>
      </c>
    </row>
    <row r="390" spans="3:32">
      <c r="C390" t="s">
        <v>226</v>
      </c>
      <c r="D390">
        <f t="shared" si="55"/>
        <v>-69112</v>
      </c>
      <c r="E390">
        <f t="shared" si="56"/>
        <v>-44864</v>
      </c>
      <c r="G390" t="s">
        <v>969</v>
      </c>
      <c r="H390" t="s">
        <v>967</v>
      </c>
      <c r="I390" t="s">
        <v>969</v>
      </c>
      <c r="J390" s="5" t="str">
        <f t="shared" si="67"/>
        <v/>
      </c>
      <c r="K390" s="5" t="str">
        <f t="shared" si="58"/>
        <v/>
      </c>
      <c r="M390">
        <v>-44197</v>
      </c>
      <c r="N390" t="s">
        <v>968</v>
      </c>
      <c r="P390" s="5">
        <f t="shared" si="59"/>
        <v>0.6394982058108577</v>
      </c>
      <c r="Q390" s="5">
        <f t="shared" si="60"/>
        <v>0.98513284593437944</v>
      </c>
      <c r="S390">
        <v>-44864</v>
      </c>
      <c r="T390" t="s">
        <v>968</v>
      </c>
      <c r="V390" s="5">
        <f t="shared" si="61"/>
        <v>0.64914920708415325</v>
      </c>
      <c r="W390" s="5">
        <f t="shared" si="62"/>
        <v>1</v>
      </c>
      <c r="Y390">
        <v>-30340.12</v>
      </c>
      <c r="Z390">
        <v>762.89</v>
      </c>
      <c r="AA390" s="5">
        <f t="shared" si="66"/>
        <v>0.43899930547517074</v>
      </c>
      <c r="AB390" s="5">
        <f t="shared" si="64"/>
        <v>0.67626872325249643</v>
      </c>
      <c r="AD390">
        <v>-69112</v>
      </c>
      <c r="AE390">
        <v>856.33900000000006</v>
      </c>
      <c r="AF390" s="5">
        <f t="shared" si="65"/>
        <v>1</v>
      </c>
    </row>
    <row r="391" spans="3:32">
      <c r="C391" t="s">
        <v>537</v>
      </c>
      <c r="D391">
        <f t="shared" si="55"/>
        <v>-14291</v>
      </c>
      <c r="E391">
        <f t="shared" si="56"/>
        <v>-9023.5</v>
      </c>
      <c r="G391" t="s">
        <v>969</v>
      </c>
      <c r="H391" t="s">
        <v>967</v>
      </c>
      <c r="I391" t="s">
        <v>969</v>
      </c>
      <c r="J391" s="5" t="str">
        <f t="shared" si="67"/>
        <v/>
      </c>
      <c r="K391" s="5" t="str">
        <f t="shared" si="58"/>
        <v/>
      </c>
      <c r="M391">
        <v>-1930</v>
      </c>
      <c r="N391" t="s">
        <v>968</v>
      </c>
      <c r="P391" s="5">
        <f t="shared" si="59"/>
        <v>0.13505003148834932</v>
      </c>
      <c r="Q391" s="5">
        <f t="shared" si="60"/>
        <v>0.21388596442622043</v>
      </c>
      <c r="T391" t="s">
        <v>967</v>
      </c>
      <c r="V391" s="5" t="str">
        <f t="shared" si="61"/>
        <v/>
      </c>
      <c r="W391" s="5" t="str">
        <f t="shared" si="62"/>
        <v/>
      </c>
      <c r="Y391">
        <v>-9023.5</v>
      </c>
      <c r="Z391">
        <v>476.26</v>
      </c>
      <c r="AA391" s="5">
        <f t="shared" si="66"/>
        <v>0.63141137779021761</v>
      </c>
      <c r="AB391" s="5">
        <f t="shared" si="64"/>
        <v>1</v>
      </c>
      <c r="AD391">
        <v>-14291</v>
      </c>
      <c r="AE391">
        <v>866.25199999999995</v>
      </c>
      <c r="AF391" s="5">
        <f t="shared" si="65"/>
        <v>1</v>
      </c>
    </row>
    <row r="392" spans="3:32">
      <c r="C392" t="s">
        <v>227</v>
      </c>
      <c r="D392">
        <f t="shared" si="55"/>
        <v>-17834</v>
      </c>
      <c r="E392">
        <f t="shared" si="56"/>
        <v>-12852.6</v>
      </c>
      <c r="G392" t="s">
        <v>969</v>
      </c>
      <c r="H392" t="s">
        <v>967</v>
      </c>
      <c r="I392" t="s">
        <v>969</v>
      </c>
      <c r="J392" s="5" t="str">
        <f t="shared" si="67"/>
        <v/>
      </c>
      <c r="K392" s="5" t="str">
        <f t="shared" si="58"/>
        <v/>
      </c>
      <c r="M392">
        <v>-10530</v>
      </c>
      <c r="N392" t="s">
        <v>968</v>
      </c>
      <c r="P392" s="5">
        <f t="shared" si="59"/>
        <v>0.59044521700123365</v>
      </c>
      <c r="Q392" s="5">
        <f t="shared" si="60"/>
        <v>0.81928948228374021</v>
      </c>
      <c r="S392">
        <v>-6159</v>
      </c>
      <c r="T392" t="s">
        <v>968</v>
      </c>
      <c r="V392" s="5">
        <f t="shared" si="61"/>
        <v>0.34535157564203206</v>
      </c>
      <c r="W392" s="5">
        <f t="shared" si="62"/>
        <v>0.47920265160356657</v>
      </c>
      <c r="Y392">
        <v>-12852.6</v>
      </c>
      <c r="Z392">
        <v>196.24</v>
      </c>
      <c r="AA392" s="5">
        <f t="shared" si="66"/>
        <v>0.7206796007625883</v>
      </c>
      <c r="AB392" s="5">
        <f t="shared" si="64"/>
        <v>1</v>
      </c>
      <c r="AD392">
        <v>-17834</v>
      </c>
      <c r="AE392">
        <v>865.971</v>
      </c>
      <c r="AF392" s="5">
        <f t="shared" si="65"/>
        <v>1</v>
      </c>
    </row>
    <row r="393" spans="3:32">
      <c r="C393" t="s">
        <v>538</v>
      </c>
      <c r="D393">
        <f t="shared" si="55"/>
        <v>-5908</v>
      </c>
      <c r="E393">
        <f t="shared" si="56"/>
        <v>-5908</v>
      </c>
      <c r="G393">
        <v>-5908</v>
      </c>
      <c r="H393" t="s">
        <v>966</v>
      </c>
      <c r="I393" t="s">
        <v>1075</v>
      </c>
      <c r="J393" s="5">
        <f t="shared" si="67"/>
        <v>1</v>
      </c>
      <c r="K393" s="5">
        <f t="shared" si="58"/>
        <v>1</v>
      </c>
      <c r="M393">
        <v>-5908</v>
      </c>
      <c r="N393" t="s">
        <v>968</v>
      </c>
      <c r="P393" s="5">
        <f t="shared" si="59"/>
        <v>1</v>
      </c>
      <c r="Q393" s="5">
        <f t="shared" si="60"/>
        <v>1</v>
      </c>
      <c r="S393">
        <v>-5908</v>
      </c>
      <c r="T393" t="s">
        <v>966</v>
      </c>
      <c r="V393" s="5">
        <f t="shared" si="61"/>
        <v>1</v>
      </c>
      <c r="W393" s="5">
        <f t="shared" si="62"/>
        <v>1</v>
      </c>
      <c r="Y393">
        <v>-5907.4</v>
      </c>
      <c r="Z393">
        <v>833.11</v>
      </c>
      <c r="AA393" s="5">
        <f t="shared" si="66"/>
        <v>0.99989844278943796</v>
      </c>
      <c r="AB393" s="5">
        <f t="shared" si="64"/>
        <v>0.99989844278943796</v>
      </c>
      <c r="AD393">
        <v>-5908</v>
      </c>
      <c r="AE393">
        <v>861.62199999999996</v>
      </c>
      <c r="AF393" s="5">
        <f t="shared" si="65"/>
        <v>1</v>
      </c>
    </row>
    <row r="394" spans="3:32">
      <c r="C394" t="s">
        <v>228</v>
      </c>
      <c r="D394">
        <f t="shared" si="55"/>
        <v>-21613</v>
      </c>
      <c r="E394">
        <f t="shared" si="56"/>
        <v>-18464</v>
      </c>
      <c r="G394" t="s">
        <v>969</v>
      </c>
      <c r="H394" t="s">
        <v>967</v>
      </c>
      <c r="I394" t="s">
        <v>969</v>
      </c>
      <c r="J394" s="5" t="str">
        <f t="shared" si="67"/>
        <v/>
      </c>
      <c r="K394" s="5" t="str">
        <f t="shared" si="58"/>
        <v/>
      </c>
      <c r="M394">
        <v>-18464</v>
      </c>
      <c r="N394" t="s">
        <v>968</v>
      </c>
      <c r="P394" s="5">
        <f t="shared" si="59"/>
        <v>0.85430065238513853</v>
      </c>
      <c r="Q394" s="5">
        <f t="shared" si="60"/>
        <v>1</v>
      </c>
      <c r="S394">
        <v>-12082</v>
      </c>
      <c r="T394" t="s">
        <v>968</v>
      </c>
      <c r="V394" s="5">
        <f t="shared" si="61"/>
        <v>0.55901540739369826</v>
      </c>
      <c r="W394" s="5">
        <f t="shared" si="62"/>
        <v>0.65435441941074524</v>
      </c>
      <c r="Y394">
        <v>-15241.11</v>
      </c>
      <c r="Z394">
        <v>617.33000000000004</v>
      </c>
      <c r="AA394" s="5">
        <f t="shared" si="66"/>
        <v>0.70518252903345213</v>
      </c>
      <c r="AB394" s="5">
        <f t="shared" si="64"/>
        <v>0.82545006499133455</v>
      </c>
      <c r="AD394">
        <v>-21613</v>
      </c>
      <c r="AE394">
        <v>861.46900000000005</v>
      </c>
      <c r="AF394" s="5">
        <f t="shared" si="65"/>
        <v>1</v>
      </c>
    </row>
    <row r="395" spans="3:32">
      <c r="C395" t="s">
        <v>229</v>
      </c>
      <c r="D395">
        <f t="shared" si="55"/>
        <v>-37379</v>
      </c>
      <c r="E395">
        <f t="shared" si="56"/>
        <v>-29701</v>
      </c>
      <c r="G395" t="s">
        <v>969</v>
      </c>
      <c r="H395" t="s">
        <v>967</v>
      </c>
      <c r="I395" t="s">
        <v>969</v>
      </c>
      <c r="J395" s="5" t="str">
        <f t="shared" si="67"/>
        <v/>
      </c>
      <c r="K395" s="5" t="str">
        <f t="shared" si="58"/>
        <v/>
      </c>
      <c r="M395">
        <v>-29701</v>
      </c>
      <c r="N395" t="s">
        <v>968</v>
      </c>
      <c r="P395" s="5">
        <f t="shared" si="59"/>
        <v>0.79459054549345887</v>
      </c>
      <c r="Q395" s="5">
        <f t="shared" si="60"/>
        <v>1</v>
      </c>
      <c r="S395">
        <v>-20407</v>
      </c>
      <c r="T395" t="s">
        <v>968</v>
      </c>
      <c r="V395" s="5">
        <f t="shared" si="61"/>
        <v>0.54594825971802352</v>
      </c>
      <c r="W395" s="5">
        <f t="shared" si="62"/>
        <v>0.68708124305578933</v>
      </c>
      <c r="Y395">
        <v>-19897.009999999998</v>
      </c>
      <c r="Z395">
        <v>927.27</v>
      </c>
      <c r="AA395" s="5">
        <f t="shared" si="66"/>
        <v>0.53230450252815753</v>
      </c>
      <c r="AB395" s="5">
        <f t="shared" si="64"/>
        <v>0.66991044072590145</v>
      </c>
      <c r="AD395">
        <v>-37379</v>
      </c>
      <c r="AE395">
        <v>882.25400000000002</v>
      </c>
      <c r="AF395" s="5">
        <f t="shared" si="65"/>
        <v>1</v>
      </c>
    </row>
    <row r="396" spans="3:32">
      <c r="C396" t="s">
        <v>539</v>
      </c>
      <c r="D396">
        <f t="shared" si="55"/>
        <v>-11879.7</v>
      </c>
      <c r="E396">
        <f t="shared" si="56"/>
        <v>-11879.7</v>
      </c>
      <c r="G396" t="s">
        <v>969</v>
      </c>
      <c r="H396" t="s">
        <v>967</v>
      </c>
      <c r="I396" t="s">
        <v>969</v>
      </c>
      <c r="J396" s="5" t="str">
        <f t="shared" si="67"/>
        <v/>
      </c>
      <c r="K396" s="5" t="str">
        <f t="shared" si="58"/>
        <v/>
      </c>
      <c r="M396">
        <v>0</v>
      </c>
      <c r="N396" t="s">
        <v>968</v>
      </c>
      <c r="P396" s="5">
        <f t="shared" si="59"/>
        <v>0</v>
      </c>
      <c r="Q396" s="5">
        <f t="shared" si="60"/>
        <v>0</v>
      </c>
      <c r="S396">
        <v>-4000</v>
      </c>
      <c r="T396" t="s">
        <v>968</v>
      </c>
      <c r="V396" s="5">
        <f t="shared" si="61"/>
        <v>0.33670883944880758</v>
      </c>
      <c r="W396" s="5">
        <f t="shared" si="62"/>
        <v>0.33670883944880758</v>
      </c>
      <c r="Y396">
        <v>-11879.7</v>
      </c>
      <c r="Z396">
        <v>807.31</v>
      </c>
      <c r="AA396" s="5">
        <f t="shared" si="66"/>
        <v>1</v>
      </c>
      <c r="AB396" s="5">
        <f t="shared" si="64"/>
        <v>1</v>
      </c>
      <c r="AD396">
        <v>-10017</v>
      </c>
      <c r="AE396">
        <v>863.00400000000002</v>
      </c>
      <c r="AF396" s="5">
        <f t="shared" si="65"/>
        <v>0.8432031111896765</v>
      </c>
    </row>
    <row r="397" spans="3:32">
      <c r="C397" t="s">
        <v>230</v>
      </c>
      <c r="D397">
        <f t="shared" si="55"/>
        <v>-24513</v>
      </c>
      <c r="E397">
        <f t="shared" si="56"/>
        <v>-12925.4</v>
      </c>
      <c r="G397" t="s">
        <v>969</v>
      </c>
      <c r="H397" t="s">
        <v>967</v>
      </c>
      <c r="I397" t="s">
        <v>969</v>
      </c>
      <c r="J397" s="5" t="str">
        <f t="shared" si="67"/>
        <v/>
      </c>
      <c r="K397" s="5" t="str">
        <f t="shared" si="58"/>
        <v/>
      </c>
      <c r="M397">
        <v>-10944</v>
      </c>
      <c r="N397" t="s">
        <v>968</v>
      </c>
      <c r="P397" s="5">
        <f t="shared" si="59"/>
        <v>0.44645698200954598</v>
      </c>
      <c r="Q397" s="5">
        <f t="shared" si="60"/>
        <v>0.84670493756479492</v>
      </c>
      <c r="S397">
        <v>-8411</v>
      </c>
      <c r="T397" t="s">
        <v>968</v>
      </c>
      <c r="V397" s="5">
        <f t="shared" si="61"/>
        <v>0.34312405662301637</v>
      </c>
      <c r="W397" s="5">
        <f t="shared" si="62"/>
        <v>0.65073421325452208</v>
      </c>
      <c r="Y397">
        <v>-12925.4</v>
      </c>
      <c r="Z397">
        <v>594.19000000000005</v>
      </c>
      <c r="AA397" s="5">
        <f t="shared" si="66"/>
        <v>0.52728756170195401</v>
      </c>
      <c r="AB397" s="5">
        <f t="shared" si="64"/>
        <v>1</v>
      </c>
      <c r="AD397">
        <v>-24513</v>
      </c>
      <c r="AE397">
        <v>865.17</v>
      </c>
      <c r="AF397" s="5">
        <f t="shared" si="65"/>
        <v>1</v>
      </c>
    </row>
    <row r="398" spans="3:32">
      <c r="C398" t="s">
        <v>540</v>
      </c>
      <c r="D398">
        <f t="shared" si="55"/>
        <v>-3445</v>
      </c>
      <c r="E398">
        <f t="shared" si="56"/>
        <v>-3445</v>
      </c>
      <c r="G398">
        <v>-3445</v>
      </c>
      <c r="H398" t="s">
        <v>966</v>
      </c>
      <c r="I398" t="s">
        <v>1076</v>
      </c>
      <c r="J398" s="5">
        <f t="shared" si="67"/>
        <v>1</v>
      </c>
      <c r="K398" s="5">
        <f t="shared" si="58"/>
        <v>1</v>
      </c>
      <c r="M398">
        <v>-3445</v>
      </c>
      <c r="N398" t="s">
        <v>966</v>
      </c>
      <c r="P398" s="5">
        <f t="shared" si="59"/>
        <v>1</v>
      </c>
      <c r="Q398" s="5">
        <f t="shared" si="60"/>
        <v>1</v>
      </c>
      <c r="S398">
        <v>-2311</v>
      </c>
      <c r="T398" t="s">
        <v>968</v>
      </c>
      <c r="V398" s="5">
        <f t="shared" si="61"/>
        <v>0.67082728592162555</v>
      </c>
      <c r="W398" s="5">
        <f t="shared" si="62"/>
        <v>0.67082728592162555</v>
      </c>
      <c r="Y398">
        <v>-2815.4</v>
      </c>
      <c r="Z398">
        <v>101.43</v>
      </c>
      <c r="AA398" s="5">
        <f t="shared" si="66"/>
        <v>0.81724238026124818</v>
      </c>
      <c r="AB398" s="5">
        <f t="shared" si="64"/>
        <v>0.81724238026124818</v>
      </c>
      <c r="AD398">
        <v>-3445</v>
      </c>
      <c r="AE398">
        <v>865.59699999999998</v>
      </c>
      <c r="AF398" s="5">
        <f t="shared" si="65"/>
        <v>1</v>
      </c>
    </row>
    <row r="399" spans="3:32">
      <c r="C399" t="s">
        <v>231</v>
      </c>
      <c r="D399">
        <f t="shared" si="55"/>
        <v>-36086</v>
      </c>
      <c r="E399">
        <f t="shared" si="56"/>
        <v>-23402</v>
      </c>
      <c r="G399" t="s">
        <v>969</v>
      </c>
      <c r="H399" t="s">
        <v>967</v>
      </c>
      <c r="I399" t="s">
        <v>969</v>
      </c>
      <c r="J399" s="5" t="str">
        <f t="shared" si="67"/>
        <v/>
      </c>
      <c r="K399" s="5" t="str">
        <f t="shared" si="58"/>
        <v/>
      </c>
      <c r="M399">
        <v>-23402</v>
      </c>
      <c r="N399" t="s">
        <v>968</v>
      </c>
      <c r="P399" s="5">
        <f t="shared" si="59"/>
        <v>0.64850634595133849</v>
      </c>
      <c r="Q399" s="5">
        <f t="shared" si="60"/>
        <v>1</v>
      </c>
      <c r="S399">
        <v>-19481</v>
      </c>
      <c r="T399" t="s">
        <v>968</v>
      </c>
      <c r="V399" s="5">
        <f t="shared" si="61"/>
        <v>0.53984924901623899</v>
      </c>
      <c r="W399" s="5">
        <f t="shared" si="62"/>
        <v>0.83245021793009144</v>
      </c>
      <c r="Y399">
        <v>-18742.72</v>
      </c>
      <c r="Z399">
        <v>324.52</v>
      </c>
      <c r="AA399" s="5">
        <f t="shared" si="66"/>
        <v>0.5193903452862606</v>
      </c>
      <c r="AB399" s="5">
        <f t="shared" si="64"/>
        <v>0.80090248696692601</v>
      </c>
      <c r="AD399">
        <v>-36086</v>
      </c>
      <c r="AE399">
        <v>857.02200000000005</v>
      </c>
      <c r="AF399" s="5">
        <f t="shared" si="65"/>
        <v>1</v>
      </c>
    </row>
    <row r="400" spans="3:32">
      <c r="C400" t="s">
        <v>232</v>
      </c>
      <c r="D400">
        <f t="shared" si="55"/>
        <v>-65385</v>
      </c>
      <c r="E400">
        <f t="shared" si="56"/>
        <v>-46954</v>
      </c>
      <c r="G400" t="s">
        <v>969</v>
      </c>
      <c r="H400" t="s">
        <v>967</v>
      </c>
      <c r="I400" t="s">
        <v>969</v>
      </c>
      <c r="J400" s="5" t="str">
        <f t="shared" si="67"/>
        <v/>
      </c>
      <c r="K400" s="5" t="str">
        <f t="shared" si="58"/>
        <v/>
      </c>
      <c r="M400">
        <v>-46954</v>
      </c>
      <c r="N400" t="s">
        <v>968</v>
      </c>
      <c r="P400" s="5">
        <f t="shared" si="59"/>
        <v>0.71811577578955421</v>
      </c>
      <c r="Q400" s="5">
        <f t="shared" si="60"/>
        <v>1</v>
      </c>
      <c r="S400">
        <v>-40000</v>
      </c>
      <c r="T400" t="s">
        <v>968</v>
      </c>
      <c r="V400" s="5">
        <f t="shared" si="61"/>
        <v>0.61176110728760424</v>
      </c>
      <c r="W400" s="5">
        <f t="shared" si="62"/>
        <v>0.85189760190825059</v>
      </c>
      <c r="Y400">
        <v>-33282.32</v>
      </c>
      <c r="Z400">
        <v>833.67</v>
      </c>
      <c r="AA400" s="5">
        <f t="shared" si="66"/>
        <v>0.50902072340750937</v>
      </c>
      <c r="AB400" s="5">
        <f t="shared" si="64"/>
        <v>0.70882821484857517</v>
      </c>
      <c r="AD400">
        <v>-65385</v>
      </c>
      <c r="AE400">
        <v>856.07299999999998</v>
      </c>
      <c r="AF400" s="5">
        <f t="shared" si="65"/>
        <v>1</v>
      </c>
    </row>
    <row r="401" spans="3:32">
      <c r="C401" t="s">
        <v>541</v>
      </c>
      <c r="D401">
        <f t="shared" ref="D401:D464" si="68">MIN(G401,M401,S401,Y401,AD401)</f>
        <v>-14376</v>
      </c>
      <c r="E401">
        <f t="shared" si="56"/>
        <v>-10760.7</v>
      </c>
      <c r="G401" t="s">
        <v>969</v>
      </c>
      <c r="H401" t="s">
        <v>967</v>
      </c>
      <c r="I401" t="s">
        <v>969</v>
      </c>
      <c r="J401" s="5" t="str">
        <f t="shared" si="67"/>
        <v/>
      </c>
      <c r="K401" s="5" t="str">
        <f t="shared" si="58"/>
        <v/>
      </c>
      <c r="M401">
        <v>-1339</v>
      </c>
      <c r="N401" t="s">
        <v>968</v>
      </c>
      <c r="P401" s="5">
        <f t="shared" si="59"/>
        <v>9.3141346688925986E-2</v>
      </c>
      <c r="Q401" s="5">
        <f t="shared" si="60"/>
        <v>0.12443428401498043</v>
      </c>
      <c r="T401" t="s">
        <v>967</v>
      </c>
      <c r="V401" s="5" t="str">
        <f t="shared" si="61"/>
        <v/>
      </c>
      <c r="W401" s="5" t="str">
        <f t="shared" si="62"/>
        <v/>
      </c>
      <c r="Y401">
        <v>-10760.7</v>
      </c>
      <c r="Z401">
        <v>681.16</v>
      </c>
      <c r="AA401" s="5">
        <f t="shared" si="66"/>
        <v>0.7485183639398999</v>
      </c>
      <c r="AB401" s="5">
        <f t="shared" si="64"/>
        <v>1</v>
      </c>
      <c r="AD401">
        <v>-14376</v>
      </c>
      <c r="AE401">
        <v>865.08900000000006</v>
      </c>
      <c r="AF401" s="5">
        <f t="shared" si="65"/>
        <v>1</v>
      </c>
    </row>
    <row r="402" spans="3:32">
      <c r="C402" t="s">
        <v>233</v>
      </c>
      <c r="D402">
        <f t="shared" si="68"/>
        <v>-15838</v>
      </c>
      <c r="E402">
        <f t="shared" ref="E402:E465" si="69">MIN(G402,M402,S402,Y402)</f>
        <v>-14911.9</v>
      </c>
      <c r="G402" t="s">
        <v>969</v>
      </c>
      <c r="H402" t="s">
        <v>967</v>
      </c>
      <c r="I402" t="s">
        <v>969</v>
      </c>
      <c r="J402" s="5" t="str">
        <f t="shared" si="67"/>
        <v/>
      </c>
      <c r="K402" s="5" t="str">
        <f t="shared" ref="K402:K465" si="70">IF(NOT(G402=""),IF(E402=0,1,G402/E402),"")</f>
        <v/>
      </c>
      <c r="M402">
        <v>-11798</v>
      </c>
      <c r="N402" t="s">
        <v>968</v>
      </c>
      <c r="P402" s="5">
        <f t="shared" ref="P402:P465" si="71">IF(NOT(M402=""),IF(D402=0,1,M402/D402),"")</f>
        <v>0.74491728753630504</v>
      </c>
      <c r="Q402" s="5">
        <f t="shared" ref="Q402:Q465" si="72">IF(NOT(M402=""),IF(E402=0,1,M402/E402),"")</f>
        <v>0.79118019836506415</v>
      </c>
      <c r="S402">
        <v>-6829</v>
      </c>
      <c r="T402" t="s">
        <v>968</v>
      </c>
      <c r="V402" s="5">
        <f t="shared" ref="V402:V465" si="73">IF(NOT(S402=""),IF(D402=0,1,S402/D402),"")</f>
        <v>0.43117817906301303</v>
      </c>
      <c r="W402" s="5">
        <f t="shared" ref="W402:W465" si="74">IF(NOT(S402=""),IF(E402=0,1,S402/E402),"")</f>
        <v>0.45795639723978837</v>
      </c>
      <c r="Y402">
        <v>-14911.9</v>
      </c>
      <c r="Z402">
        <v>850.72</v>
      </c>
      <c r="AA402" s="5">
        <f t="shared" si="66"/>
        <v>0.94152670791766635</v>
      </c>
      <c r="AB402" s="5">
        <f t="shared" ref="AB402:AB465" si="75">IF(NOT(Y402=""),IF(E402=0,1,Y402/E402),"")</f>
        <v>1</v>
      </c>
      <c r="AD402">
        <v>-15838</v>
      </c>
      <c r="AE402">
        <v>865.654</v>
      </c>
      <c r="AF402" s="5">
        <f t="shared" ref="AF402:AF465" si="76">IF(NOT(AD402=""),IF(D402=0,1,AD402/D402),"")</f>
        <v>1</v>
      </c>
    </row>
    <row r="403" spans="3:32">
      <c r="C403" t="s">
        <v>542</v>
      </c>
      <c r="D403">
        <f t="shared" si="68"/>
        <v>-3353</v>
      </c>
      <c r="E403">
        <f t="shared" si="69"/>
        <v>-3353</v>
      </c>
      <c r="G403">
        <v>-3353</v>
      </c>
      <c r="H403" t="s">
        <v>966</v>
      </c>
      <c r="I403" t="s">
        <v>1077</v>
      </c>
      <c r="J403" s="5">
        <f t="shared" si="67"/>
        <v>1</v>
      </c>
      <c r="K403" s="5">
        <f t="shared" si="70"/>
        <v>1</v>
      </c>
      <c r="M403">
        <v>-3353</v>
      </c>
      <c r="N403" t="s">
        <v>966</v>
      </c>
      <c r="P403" s="5">
        <f t="shared" si="71"/>
        <v>1</v>
      </c>
      <c r="Q403" s="5">
        <f t="shared" si="72"/>
        <v>1</v>
      </c>
      <c r="S403">
        <v>-3353</v>
      </c>
      <c r="T403" t="s">
        <v>966</v>
      </c>
      <c r="V403" s="5">
        <f t="shared" si="73"/>
        <v>1</v>
      </c>
      <c r="W403" s="5">
        <f t="shared" si="74"/>
        <v>1</v>
      </c>
      <c r="Y403">
        <v>-2954.4</v>
      </c>
      <c r="Z403">
        <v>876.73</v>
      </c>
      <c r="AA403" s="5">
        <f t="shared" si="66"/>
        <v>0.88112138383537131</v>
      </c>
      <c r="AB403" s="5">
        <f t="shared" si="75"/>
        <v>0.88112138383537131</v>
      </c>
      <c r="AD403">
        <v>-3353</v>
      </c>
      <c r="AE403">
        <v>860.07100000000003</v>
      </c>
      <c r="AF403" s="5">
        <f t="shared" si="76"/>
        <v>1</v>
      </c>
    </row>
    <row r="404" spans="3:32">
      <c r="C404" t="s">
        <v>234</v>
      </c>
      <c r="D404">
        <f t="shared" si="68"/>
        <v>-24856</v>
      </c>
      <c r="E404">
        <f t="shared" si="69"/>
        <v>-20112</v>
      </c>
      <c r="G404" t="s">
        <v>969</v>
      </c>
      <c r="H404" t="s">
        <v>967</v>
      </c>
      <c r="I404" t="s">
        <v>969</v>
      </c>
      <c r="J404" s="5" t="str">
        <f t="shared" si="67"/>
        <v/>
      </c>
      <c r="K404" s="5" t="str">
        <f t="shared" si="70"/>
        <v/>
      </c>
      <c r="M404">
        <v>-20112</v>
      </c>
      <c r="N404" t="s">
        <v>968</v>
      </c>
      <c r="P404" s="5">
        <f t="shared" si="71"/>
        <v>0.80914065014483427</v>
      </c>
      <c r="Q404" s="5">
        <f t="shared" si="72"/>
        <v>1</v>
      </c>
      <c r="S404">
        <v>-13549</v>
      </c>
      <c r="T404" t="s">
        <v>968</v>
      </c>
      <c r="V404" s="5">
        <f t="shared" si="73"/>
        <v>0.54509977470228521</v>
      </c>
      <c r="W404" s="5">
        <f t="shared" si="74"/>
        <v>0.67367740652346852</v>
      </c>
      <c r="Y404">
        <v>-15125.7</v>
      </c>
      <c r="Z404">
        <v>690.3</v>
      </c>
      <c r="AA404" s="5">
        <f t="shared" si="66"/>
        <v>0.60853315094946892</v>
      </c>
      <c r="AB404" s="5">
        <f t="shared" si="75"/>
        <v>0.7520733890214798</v>
      </c>
      <c r="AD404">
        <v>-24856</v>
      </c>
      <c r="AE404">
        <v>865.50099999999998</v>
      </c>
      <c r="AF404" s="5">
        <f t="shared" si="76"/>
        <v>1</v>
      </c>
    </row>
    <row r="405" spans="3:32">
      <c r="C405" t="s">
        <v>235</v>
      </c>
      <c r="D405">
        <f t="shared" si="68"/>
        <v>-30839</v>
      </c>
      <c r="E405">
        <f t="shared" si="69"/>
        <v>-25217</v>
      </c>
      <c r="G405" t="s">
        <v>969</v>
      </c>
      <c r="H405" t="s">
        <v>967</v>
      </c>
      <c r="I405" t="s">
        <v>969</v>
      </c>
      <c r="J405" s="5" t="str">
        <f t="shared" si="67"/>
        <v/>
      </c>
      <c r="K405" s="5" t="str">
        <f t="shared" si="70"/>
        <v/>
      </c>
      <c r="M405">
        <v>-25217</v>
      </c>
      <c r="N405" t="s">
        <v>968</v>
      </c>
      <c r="P405" s="5">
        <f t="shared" si="71"/>
        <v>0.81769836894840953</v>
      </c>
      <c r="Q405" s="5">
        <f t="shared" si="72"/>
        <v>1</v>
      </c>
      <c r="S405">
        <v>-22325</v>
      </c>
      <c r="T405" t="s">
        <v>968</v>
      </c>
      <c r="V405" s="5">
        <f t="shared" si="73"/>
        <v>0.72392100911183888</v>
      </c>
      <c r="W405" s="5">
        <f t="shared" si="74"/>
        <v>0.88531546179164844</v>
      </c>
      <c r="Y405">
        <v>-20240.919999999998</v>
      </c>
      <c r="Z405">
        <v>270.51</v>
      </c>
      <c r="AA405" s="5">
        <f t="shared" si="66"/>
        <v>0.65634164531923855</v>
      </c>
      <c r="AB405" s="5">
        <f t="shared" si="75"/>
        <v>0.80266962763215288</v>
      </c>
      <c r="AD405">
        <v>-30839</v>
      </c>
      <c r="AE405">
        <v>866.07100000000003</v>
      </c>
      <c r="AF405" s="5">
        <f t="shared" si="76"/>
        <v>1</v>
      </c>
    </row>
    <row r="406" spans="3:32">
      <c r="C406" t="s">
        <v>543</v>
      </c>
      <c r="D406">
        <f t="shared" si="68"/>
        <v>-13008</v>
      </c>
      <c r="E406">
        <f t="shared" si="69"/>
        <v>-6959.4</v>
      </c>
      <c r="G406" t="s">
        <v>969</v>
      </c>
      <c r="H406" t="s">
        <v>967</v>
      </c>
      <c r="I406" t="s">
        <v>969</v>
      </c>
      <c r="J406" s="5" t="str">
        <f t="shared" si="67"/>
        <v/>
      </c>
      <c r="K406" s="5" t="str">
        <f t="shared" si="70"/>
        <v/>
      </c>
      <c r="M406">
        <v>0</v>
      </c>
      <c r="N406" t="s">
        <v>968</v>
      </c>
      <c r="P406" s="5">
        <f t="shared" si="71"/>
        <v>0</v>
      </c>
      <c r="Q406" s="5">
        <f t="shared" si="72"/>
        <v>0</v>
      </c>
      <c r="S406">
        <v>0</v>
      </c>
      <c r="T406" t="s">
        <v>968</v>
      </c>
      <c r="V406" s="5">
        <f t="shared" si="73"/>
        <v>0</v>
      </c>
      <c r="W406" s="5">
        <f t="shared" si="74"/>
        <v>0</v>
      </c>
      <c r="Y406">
        <v>-6959.4</v>
      </c>
      <c r="Z406">
        <v>576.21</v>
      </c>
      <c r="AA406" s="5">
        <f t="shared" si="66"/>
        <v>0.53500922509225091</v>
      </c>
      <c r="AB406" s="5">
        <f t="shared" si="75"/>
        <v>1</v>
      </c>
      <c r="AD406">
        <v>-13008</v>
      </c>
      <c r="AE406">
        <v>869.53399999999999</v>
      </c>
      <c r="AF406" s="5">
        <f t="shared" si="76"/>
        <v>1</v>
      </c>
    </row>
    <row r="407" spans="3:32">
      <c r="C407" t="s">
        <v>236</v>
      </c>
      <c r="D407">
        <f t="shared" si="68"/>
        <v>-23883</v>
      </c>
      <c r="E407">
        <f t="shared" si="69"/>
        <v>-12863.8</v>
      </c>
      <c r="G407" t="s">
        <v>969</v>
      </c>
      <c r="H407" t="s">
        <v>967</v>
      </c>
      <c r="I407" t="s">
        <v>969</v>
      </c>
      <c r="J407" s="5" t="str">
        <f t="shared" si="67"/>
        <v/>
      </c>
      <c r="K407" s="5" t="str">
        <f t="shared" si="70"/>
        <v/>
      </c>
      <c r="M407">
        <v>-10389</v>
      </c>
      <c r="N407" t="s">
        <v>968</v>
      </c>
      <c r="P407" s="5">
        <f t="shared" si="71"/>
        <v>0.43499560356739103</v>
      </c>
      <c r="Q407" s="5">
        <f t="shared" si="72"/>
        <v>0.80761516814627099</v>
      </c>
      <c r="S407">
        <v>-8000</v>
      </c>
      <c r="T407" t="s">
        <v>968</v>
      </c>
      <c r="V407" s="5">
        <f t="shared" si="73"/>
        <v>0.33496629401666456</v>
      </c>
      <c r="W407" s="5">
        <f t="shared" si="74"/>
        <v>0.62190021611032509</v>
      </c>
      <c r="Y407">
        <v>-12863.8</v>
      </c>
      <c r="Z407">
        <v>248.27</v>
      </c>
      <c r="AA407" s="5">
        <f t="shared" si="66"/>
        <v>0.53861742662144618</v>
      </c>
      <c r="AB407" s="5">
        <f t="shared" si="75"/>
        <v>1</v>
      </c>
      <c r="AD407">
        <v>-23883</v>
      </c>
      <c r="AE407">
        <v>865.93700000000001</v>
      </c>
      <c r="AF407" s="5">
        <f t="shared" si="76"/>
        <v>1</v>
      </c>
    </row>
    <row r="408" spans="3:32">
      <c r="C408" t="s">
        <v>544</v>
      </c>
      <c r="D408">
        <f t="shared" si="68"/>
        <v>-3436</v>
      </c>
      <c r="E408">
        <f t="shared" si="69"/>
        <v>-3436</v>
      </c>
      <c r="G408">
        <v>-3436</v>
      </c>
      <c r="H408" t="s">
        <v>966</v>
      </c>
      <c r="I408" t="s">
        <v>1078</v>
      </c>
      <c r="J408" s="5">
        <f t="shared" si="67"/>
        <v>1</v>
      </c>
      <c r="K408" s="5">
        <f t="shared" si="70"/>
        <v>1</v>
      </c>
      <c r="M408">
        <v>-3436</v>
      </c>
      <c r="N408" t="s">
        <v>966</v>
      </c>
      <c r="P408" s="5">
        <f t="shared" si="71"/>
        <v>1</v>
      </c>
      <c r="Q408" s="5">
        <f t="shared" si="72"/>
        <v>1</v>
      </c>
      <c r="S408">
        <v>-2977</v>
      </c>
      <c r="T408" t="s">
        <v>968</v>
      </c>
      <c r="V408" s="5">
        <f t="shared" si="73"/>
        <v>0.86641443538998841</v>
      </c>
      <c r="W408" s="5">
        <f t="shared" si="74"/>
        <v>0.86641443538998841</v>
      </c>
      <c r="Y408">
        <v>-2645.4</v>
      </c>
      <c r="Z408">
        <v>129.54</v>
      </c>
      <c r="AA408" s="5">
        <f t="shared" si="66"/>
        <v>0.76990686845168799</v>
      </c>
      <c r="AB408" s="5">
        <f t="shared" si="75"/>
        <v>0.76990686845168799</v>
      </c>
      <c r="AD408">
        <v>-3436</v>
      </c>
      <c r="AE408">
        <v>864.745</v>
      </c>
      <c r="AF408" s="5">
        <f t="shared" si="76"/>
        <v>1</v>
      </c>
    </row>
    <row r="409" spans="3:32">
      <c r="C409" t="s">
        <v>237</v>
      </c>
      <c r="D409">
        <f t="shared" si="68"/>
        <v>-37435</v>
      </c>
      <c r="E409">
        <f t="shared" si="69"/>
        <v>-27927</v>
      </c>
      <c r="G409" t="s">
        <v>969</v>
      </c>
      <c r="H409" t="s">
        <v>967</v>
      </c>
      <c r="I409" t="s">
        <v>969</v>
      </c>
      <c r="J409" s="5" t="str">
        <f t="shared" si="67"/>
        <v/>
      </c>
      <c r="K409" s="5" t="str">
        <f t="shared" si="70"/>
        <v/>
      </c>
      <c r="M409">
        <v>-27927</v>
      </c>
      <c r="N409" t="s">
        <v>968</v>
      </c>
      <c r="P409" s="5">
        <f t="shared" si="71"/>
        <v>0.74601308935488175</v>
      </c>
      <c r="Q409" s="5">
        <f t="shared" si="72"/>
        <v>1</v>
      </c>
      <c r="S409">
        <v>-21017</v>
      </c>
      <c r="T409" t="s">
        <v>968</v>
      </c>
      <c r="V409" s="5">
        <f t="shared" si="73"/>
        <v>0.56142647255242417</v>
      </c>
      <c r="W409" s="5">
        <f t="shared" si="74"/>
        <v>0.75256919826691016</v>
      </c>
      <c r="Y409">
        <v>-22482.51</v>
      </c>
      <c r="Z409">
        <v>417.48</v>
      </c>
      <c r="AA409" s="5">
        <f t="shared" si="66"/>
        <v>0.60057459596634166</v>
      </c>
      <c r="AB409" s="5">
        <f t="shared" si="75"/>
        <v>0.80504565474272205</v>
      </c>
      <c r="AD409">
        <v>-37435</v>
      </c>
      <c r="AE409">
        <v>864.78599999999994</v>
      </c>
      <c r="AF409" s="5">
        <f t="shared" si="76"/>
        <v>1</v>
      </c>
    </row>
    <row r="410" spans="3:32">
      <c r="C410" t="s">
        <v>238</v>
      </c>
      <c r="D410">
        <f t="shared" si="68"/>
        <v>-60648</v>
      </c>
      <c r="E410">
        <f t="shared" si="69"/>
        <v>-48074</v>
      </c>
      <c r="G410" t="s">
        <v>969</v>
      </c>
      <c r="H410" t="s">
        <v>967</v>
      </c>
      <c r="I410" t="s">
        <v>969</v>
      </c>
      <c r="J410" s="5" t="str">
        <f t="shared" si="67"/>
        <v/>
      </c>
      <c r="K410" s="5" t="str">
        <f t="shared" si="70"/>
        <v/>
      </c>
      <c r="M410">
        <v>-48074</v>
      </c>
      <c r="N410" t="s">
        <v>968</v>
      </c>
      <c r="P410" s="5">
        <f t="shared" si="71"/>
        <v>0.79267247065030999</v>
      </c>
      <c r="Q410" s="5">
        <f t="shared" si="72"/>
        <v>1</v>
      </c>
      <c r="S410">
        <v>-42179</v>
      </c>
      <c r="T410" t="s">
        <v>968</v>
      </c>
      <c r="V410" s="5">
        <f t="shared" si="73"/>
        <v>0.69547223321461549</v>
      </c>
      <c r="W410" s="5">
        <f t="shared" si="74"/>
        <v>0.87737654449390523</v>
      </c>
      <c r="Y410">
        <v>-33791.620000000003</v>
      </c>
      <c r="Z410">
        <v>747.51</v>
      </c>
      <c r="AA410" s="5">
        <f t="shared" si="66"/>
        <v>0.5571761640944467</v>
      </c>
      <c r="AB410" s="5">
        <f t="shared" si="75"/>
        <v>0.70290843283271631</v>
      </c>
      <c r="AD410">
        <v>-60648</v>
      </c>
      <c r="AE410">
        <v>858.5</v>
      </c>
      <c r="AF410" s="5">
        <f t="shared" si="76"/>
        <v>1</v>
      </c>
    </row>
    <row r="411" spans="3:32">
      <c r="C411" t="s">
        <v>545</v>
      </c>
      <c r="D411">
        <f t="shared" si="68"/>
        <v>-11816</v>
      </c>
      <c r="E411">
        <f t="shared" si="69"/>
        <v>-9847.2000000000007</v>
      </c>
      <c r="G411" t="s">
        <v>969</v>
      </c>
      <c r="H411" t="s">
        <v>967</v>
      </c>
      <c r="I411" t="s">
        <v>969</v>
      </c>
      <c r="J411" s="5" t="str">
        <f t="shared" si="67"/>
        <v/>
      </c>
      <c r="K411" s="5" t="str">
        <f t="shared" si="70"/>
        <v/>
      </c>
      <c r="M411">
        <v>0</v>
      </c>
      <c r="N411" t="s">
        <v>968</v>
      </c>
      <c r="P411" s="5">
        <f t="shared" si="71"/>
        <v>0</v>
      </c>
      <c r="Q411" s="5">
        <f t="shared" si="72"/>
        <v>0</v>
      </c>
      <c r="T411" t="s">
        <v>967</v>
      </c>
      <c r="V411" s="5" t="str">
        <f t="shared" si="73"/>
        <v/>
      </c>
      <c r="W411" s="5" t="str">
        <f t="shared" si="74"/>
        <v/>
      </c>
      <c r="Y411">
        <v>-9847.2000000000007</v>
      </c>
      <c r="Z411">
        <v>665.75</v>
      </c>
      <c r="AA411" s="5">
        <f t="shared" si="66"/>
        <v>0.83337846987136088</v>
      </c>
      <c r="AB411" s="5">
        <f t="shared" si="75"/>
        <v>1</v>
      </c>
      <c r="AD411">
        <v>-11816</v>
      </c>
      <c r="AE411">
        <v>863.79600000000005</v>
      </c>
      <c r="AF411" s="5">
        <f t="shared" si="76"/>
        <v>1</v>
      </c>
    </row>
    <row r="412" spans="3:32">
      <c r="C412" t="s">
        <v>239</v>
      </c>
      <c r="D412">
        <f t="shared" si="68"/>
        <v>-13373</v>
      </c>
      <c r="E412">
        <f t="shared" si="69"/>
        <v>-8228.6</v>
      </c>
      <c r="G412" t="s">
        <v>969</v>
      </c>
      <c r="H412" t="s">
        <v>967</v>
      </c>
      <c r="I412" t="s">
        <v>969</v>
      </c>
      <c r="J412" s="5" t="str">
        <f t="shared" si="67"/>
        <v/>
      </c>
      <c r="K412" s="5" t="str">
        <f t="shared" si="70"/>
        <v/>
      </c>
      <c r="M412">
        <v>-7132</v>
      </c>
      <c r="N412" t="s">
        <v>968</v>
      </c>
      <c r="P412" s="5">
        <f t="shared" si="71"/>
        <v>0.53331339265684585</v>
      </c>
      <c r="Q412" s="5">
        <f t="shared" si="72"/>
        <v>0.8667331016211749</v>
      </c>
      <c r="S412">
        <v>-5880</v>
      </c>
      <c r="T412" t="s">
        <v>968</v>
      </c>
      <c r="V412" s="5">
        <f t="shared" si="73"/>
        <v>0.43969191654826889</v>
      </c>
      <c r="W412" s="5">
        <f t="shared" si="74"/>
        <v>0.71458085214981892</v>
      </c>
      <c r="Y412">
        <v>-8228.6</v>
      </c>
      <c r="Z412">
        <v>915.49</v>
      </c>
      <c r="AA412" s="5">
        <f t="shared" si="66"/>
        <v>0.61531443954236154</v>
      </c>
      <c r="AB412" s="5">
        <f t="shared" si="75"/>
        <v>1</v>
      </c>
      <c r="AD412">
        <v>-13373</v>
      </c>
      <c r="AE412">
        <v>866.01900000000001</v>
      </c>
      <c r="AF412" s="5">
        <f t="shared" si="76"/>
        <v>1</v>
      </c>
    </row>
    <row r="413" spans="3:32">
      <c r="C413" t="s">
        <v>546</v>
      </c>
      <c r="D413">
        <f t="shared" si="68"/>
        <v>-3656</v>
      </c>
      <c r="E413">
        <f t="shared" si="69"/>
        <v>-3656</v>
      </c>
      <c r="G413">
        <v>-3656</v>
      </c>
      <c r="H413" t="s">
        <v>966</v>
      </c>
      <c r="I413" t="s">
        <v>1079</v>
      </c>
      <c r="J413" s="5">
        <f t="shared" si="67"/>
        <v>1</v>
      </c>
      <c r="K413" s="5">
        <f t="shared" si="70"/>
        <v>1</v>
      </c>
      <c r="M413">
        <v>-3656</v>
      </c>
      <c r="N413" t="s">
        <v>966</v>
      </c>
      <c r="P413" s="5">
        <f t="shared" si="71"/>
        <v>1</v>
      </c>
      <c r="Q413" s="5">
        <f t="shared" si="72"/>
        <v>1</v>
      </c>
      <c r="S413">
        <v>-3656</v>
      </c>
      <c r="T413" t="s">
        <v>966</v>
      </c>
      <c r="V413" s="5">
        <f t="shared" si="73"/>
        <v>1</v>
      </c>
      <c r="W413" s="5">
        <f t="shared" si="74"/>
        <v>1</v>
      </c>
      <c r="Y413">
        <v>-3655.4</v>
      </c>
      <c r="Z413">
        <v>897.98</v>
      </c>
      <c r="AA413" s="5">
        <f t="shared" si="66"/>
        <v>0.99983588621444208</v>
      </c>
      <c r="AB413" s="5">
        <f t="shared" si="75"/>
        <v>0.99983588621444208</v>
      </c>
      <c r="AD413">
        <v>-3656</v>
      </c>
      <c r="AE413">
        <v>859.31100000000004</v>
      </c>
      <c r="AF413" s="5">
        <f t="shared" si="76"/>
        <v>1</v>
      </c>
    </row>
    <row r="414" spans="3:32">
      <c r="C414" t="s">
        <v>240</v>
      </c>
      <c r="D414">
        <f t="shared" si="68"/>
        <v>-20465</v>
      </c>
      <c r="E414">
        <f t="shared" si="69"/>
        <v>-15697</v>
      </c>
      <c r="G414" t="s">
        <v>969</v>
      </c>
      <c r="H414" t="s">
        <v>967</v>
      </c>
      <c r="I414" t="s">
        <v>969</v>
      </c>
      <c r="J414" s="5" t="str">
        <f t="shared" si="67"/>
        <v/>
      </c>
      <c r="K414" s="5" t="str">
        <f t="shared" si="70"/>
        <v/>
      </c>
      <c r="M414">
        <v>-15697</v>
      </c>
      <c r="N414" t="s">
        <v>968</v>
      </c>
      <c r="P414" s="5">
        <f t="shared" si="71"/>
        <v>0.76701685805032982</v>
      </c>
      <c r="Q414" s="5">
        <f t="shared" si="72"/>
        <v>1</v>
      </c>
      <c r="S414">
        <v>-14184</v>
      </c>
      <c r="T414" t="s">
        <v>968</v>
      </c>
      <c r="V414" s="5">
        <f t="shared" si="73"/>
        <v>0.69308575616906909</v>
      </c>
      <c r="W414" s="5">
        <f t="shared" si="74"/>
        <v>0.9036121551888896</v>
      </c>
      <c r="Y414">
        <v>-12910.9</v>
      </c>
      <c r="Z414">
        <v>680.06</v>
      </c>
      <c r="AA414" s="5">
        <f t="shared" si="66"/>
        <v>0.6308771072562912</v>
      </c>
      <c r="AB414" s="5">
        <f t="shared" si="75"/>
        <v>0.82250748550678476</v>
      </c>
      <c r="AD414">
        <v>-20465</v>
      </c>
      <c r="AE414">
        <v>861.10900000000004</v>
      </c>
      <c r="AF414" s="5">
        <f t="shared" si="76"/>
        <v>1</v>
      </c>
    </row>
    <row r="415" spans="3:32">
      <c r="C415" t="s">
        <v>241</v>
      </c>
      <c r="D415">
        <f t="shared" si="68"/>
        <v>-32859</v>
      </c>
      <c r="E415">
        <f t="shared" si="69"/>
        <v>-30250</v>
      </c>
      <c r="G415" t="s">
        <v>969</v>
      </c>
      <c r="H415" t="s">
        <v>967</v>
      </c>
      <c r="I415" t="s">
        <v>969</v>
      </c>
      <c r="J415" s="5" t="str">
        <f t="shared" si="67"/>
        <v/>
      </c>
      <c r="K415" s="5" t="str">
        <f t="shared" si="70"/>
        <v/>
      </c>
      <c r="M415">
        <v>-30250</v>
      </c>
      <c r="N415" t="s">
        <v>968</v>
      </c>
      <c r="P415" s="5">
        <f t="shared" si="71"/>
        <v>0.92060013999208745</v>
      </c>
      <c r="Q415" s="5">
        <f t="shared" si="72"/>
        <v>1</v>
      </c>
      <c r="S415">
        <v>-24491</v>
      </c>
      <c r="T415" t="s">
        <v>968</v>
      </c>
      <c r="V415" s="5">
        <f t="shared" si="73"/>
        <v>0.74533613317508141</v>
      </c>
      <c r="W415" s="5">
        <f t="shared" si="74"/>
        <v>0.80961983471074384</v>
      </c>
      <c r="Y415">
        <v>-19044.82</v>
      </c>
      <c r="Z415">
        <v>685.73</v>
      </c>
      <c r="AA415" s="5">
        <f t="shared" si="66"/>
        <v>0.5795921969627803</v>
      </c>
      <c r="AB415" s="5">
        <f t="shared" si="75"/>
        <v>0.62958082644628099</v>
      </c>
      <c r="AD415">
        <v>-32859</v>
      </c>
      <c r="AE415">
        <v>878.06799999999998</v>
      </c>
      <c r="AF415" s="5">
        <f t="shared" si="76"/>
        <v>1</v>
      </c>
    </row>
    <row r="416" spans="3:32">
      <c r="C416" t="s">
        <v>547</v>
      </c>
      <c r="D416">
        <f t="shared" si="68"/>
        <v>-9555</v>
      </c>
      <c r="E416">
        <f t="shared" si="69"/>
        <v>-7104.5</v>
      </c>
      <c r="G416" t="s">
        <v>969</v>
      </c>
      <c r="H416" t="s">
        <v>967</v>
      </c>
      <c r="I416" t="s">
        <v>969</v>
      </c>
      <c r="J416" s="5" t="str">
        <f t="shared" si="67"/>
        <v/>
      </c>
      <c r="K416" s="5" t="str">
        <f t="shared" si="70"/>
        <v/>
      </c>
      <c r="M416">
        <v>-5404</v>
      </c>
      <c r="N416" t="s">
        <v>968</v>
      </c>
      <c r="P416" s="5">
        <f t="shared" si="71"/>
        <v>0.56556776556776556</v>
      </c>
      <c r="Q416" s="5">
        <f t="shared" si="72"/>
        <v>0.76064466183404889</v>
      </c>
      <c r="T416" t="s">
        <v>967</v>
      </c>
      <c r="V416" s="5" t="str">
        <f t="shared" si="73"/>
        <v/>
      </c>
      <c r="W416" s="5" t="str">
        <f t="shared" si="74"/>
        <v/>
      </c>
      <c r="Y416">
        <v>-7104.5</v>
      </c>
      <c r="Z416">
        <v>339.91</v>
      </c>
      <c r="AA416" s="5">
        <f t="shared" si="66"/>
        <v>0.74353741496598635</v>
      </c>
      <c r="AB416" s="5">
        <f t="shared" si="75"/>
        <v>1</v>
      </c>
      <c r="AD416">
        <v>-9555</v>
      </c>
      <c r="AE416">
        <v>865.61500000000001</v>
      </c>
      <c r="AF416" s="5">
        <f t="shared" si="76"/>
        <v>1</v>
      </c>
    </row>
    <row r="417" spans="3:32">
      <c r="C417" t="s">
        <v>242</v>
      </c>
      <c r="D417">
        <f t="shared" si="68"/>
        <v>-24580</v>
      </c>
      <c r="E417">
        <f t="shared" si="69"/>
        <v>-14208.7</v>
      </c>
      <c r="G417" t="s">
        <v>969</v>
      </c>
      <c r="H417" t="s">
        <v>967</v>
      </c>
      <c r="I417" t="s">
        <v>969</v>
      </c>
      <c r="J417" s="5" t="str">
        <f t="shared" si="67"/>
        <v/>
      </c>
      <c r="K417" s="5" t="str">
        <f t="shared" si="70"/>
        <v/>
      </c>
      <c r="M417">
        <v>-9901</v>
      </c>
      <c r="N417" t="s">
        <v>968</v>
      </c>
      <c r="P417" s="5">
        <f t="shared" si="71"/>
        <v>0.40280716029292107</v>
      </c>
      <c r="Q417" s="5">
        <f t="shared" si="72"/>
        <v>0.69682659215832554</v>
      </c>
      <c r="S417">
        <v>-12714</v>
      </c>
      <c r="T417" t="s">
        <v>968</v>
      </c>
      <c r="V417" s="5">
        <f t="shared" si="73"/>
        <v>0.51724979658258752</v>
      </c>
      <c r="W417" s="5">
        <f t="shared" si="74"/>
        <v>0.89480388775890818</v>
      </c>
      <c r="Y417">
        <v>-14208.7</v>
      </c>
      <c r="Z417">
        <v>547.94000000000005</v>
      </c>
      <c r="AA417" s="5">
        <f t="shared" si="66"/>
        <v>0.57805939788445893</v>
      </c>
      <c r="AB417" s="5">
        <f t="shared" si="75"/>
        <v>1</v>
      </c>
      <c r="AD417">
        <v>-24580</v>
      </c>
      <c r="AE417">
        <v>818.80399999999997</v>
      </c>
      <c r="AF417" s="5">
        <f t="shared" si="76"/>
        <v>1</v>
      </c>
    </row>
    <row r="418" spans="3:32">
      <c r="C418" t="s">
        <v>548</v>
      </c>
      <c r="D418">
        <f t="shared" si="68"/>
        <v>-4324</v>
      </c>
      <c r="E418">
        <f t="shared" si="69"/>
        <v>-4324</v>
      </c>
      <c r="G418">
        <v>-4324</v>
      </c>
      <c r="H418" t="s">
        <v>966</v>
      </c>
      <c r="I418" t="s">
        <v>1080</v>
      </c>
      <c r="J418" s="5">
        <f t="shared" si="67"/>
        <v>1</v>
      </c>
      <c r="K418" s="5">
        <f t="shared" si="70"/>
        <v>1</v>
      </c>
      <c r="M418">
        <v>-4324</v>
      </c>
      <c r="N418" t="s">
        <v>966</v>
      </c>
      <c r="P418" s="5">
        <f t="shared" si="71"/>
        <v>1</v>
      </c>
      <c r="Q418" s="5">
        <f t="shared" si="72"/>
        <v>1</v>
      </c>
      <c r="S418">
        <v>-4324</v>
      </c>
      <c r="T418" t="s">
        <v>966</v>
      </c>
      <c r="V418" s="5">
        <f t="shared" si="73"/>
        <v>1</v>
      </c>
      <c r="W418" s="5">
        <f t="shared" si="74"/>
        <v>1</v>
      </c>
      <c r="Y418">
        <v>-4058.4</v>
      </c>
      <c r="Z418">
        <v>932.79</v>
      </c>
      <c r="AA418" s="5">
        <f t="shared" si="66"/>
        <v>0.93857539315448657</v>
      </c>
      <c r="AB418" s="5">
        <f t="shared" si="75"/>
        <v>0.93857539315448657</v>
      </c>
      <c r="AD418">
        <v>-4324</v>
      </c>
      <c r="AE418">
        <v>862.41200000000003</v>
      </c>
      <c r="AF418" s="5">
        <f t="shared" si="76"/>
        <v>1</v>
      </c>
    </row>
    <row r="419" spans="3:32">
      <c r="C419" t="s">
        <v>243</v>
      </c>
      <c r="D419">
        <f t="shared" si="68"/>
        <v>-41992</v>
      </c>
      <c r="E419">
        <f t="shared" si="69"/>
        <v>-25354</v>
      </c>
      <c r="G419" t="s">
        <v>969</v>
      </c>
      <c r="I419" t="s">
        <v>969</v>
      </c>
      <c r="J419" s="5" t="str">
        <f t="shared" si="67"/>
        <v/>
      </c>
      <c r="K419" s="5" t="str">
        <f t="shared" si="70"/>
        <v/>
      </c>
      <c r="M419">
        <v>-23659</v>
      </c>
      <c r="N419" t="s">
        <v>968</v>
      </c>
      <c r="P419" s="5">
        <f t="shared" si="71"/>
        <v>0.56341684130310532</v>
      </c>
      <c r="Q419" s="5">
        <f t="shared" si="72"/>
        <v>0.93314664352764853</v>
      </c>
      <c r="S419">
        <v>-25354</v>
      </c>
      <c r="T419" t="s">
        <v>968</v>
      </c>
      <c r="V419" s="5">
        <f t="shared" si="73"/>
        <v>0.60378167269956184</v>
      </c>
      <c r="W419" s="5">
        <f t="shared" si="74"/>
        <v>1</v>
      </c>
      <c r="Y419">
        <v>-18111.810000000001</v>
      </c>
      <c r="Z419">
        <v>585.54999999999995</v>
      </c>
      <c r="AA419" s="5">
        <f t="shared" si="66"/>
        <v>0.43131572680510577</v>
      </c>
      <c r="AB419" s="5">
        <f t="shared" si="75"/>
        <v>0.71435710341563463</v>
      </c>
      <c r="AD419">
        <v>-41992</v>
      </c>
      <c r="AE419">
        <v>856.59400000000005</v>
      </c>
      <c r="AF419" s="5">
        <f t="shared" si="76"/>
        <v>1</v>
      </c>
    </row>
    <row r="420" spans="3:32">
      <c r="C420" t="s">
        <v>244</v>
      </c>
      <c r="D420">
        <f t="shared" si="68"/>
        <v>-58608</v>
      </c>
      <c r="E420">
        <f t="shared" si="69"/>
        <v>-53731</v>
      </c>
      <c r="G420" t="s">
        <v>969</v>
      </c>
      <c r="H420" t="s">
        <v>967</v>
      </c>
      <c r="I420" t="s">
        <v>969</v>
      </c>
      <c r="J420" s="5" t="str">
        <f t="shared" si="67"/>
        <v/>
      </c>
      <c r="K420" s="5" t="str">
        <f t="shared" si="70"/>
        <v/>
      </c>
      <c r="M420">
        <v>-49404</v>
      </c>
      <c r="N420" t="s">
        <v>968</v>
      </c>
      <c r="P420" s="5">
        <f t="shared" si="71"/>
        <v>0.84295659295659298</v>
      </c>
      <c r="Q420" s="5">
        <f t="shared" si="72"/>
        <v>0.91946920771993823</v>
      </c>
      <c r="S420">
        <v>-53731</v>
      </c>
      <c r="T420" t="s">
        <v>968</v>
      </c>
      <c r="V420" s="5">
        <f t="shared" si="73"/>
        <v>0.9167861042861043</v>
      </c>
      <c r="W420" s="5">
        <f t="shared" si="74"/>
        <v>1</v>
      </c>
      <c r="Y420">
        <v>-25065.439999999999</v>
      </c>
      <c r="Z420">
        <v>755.13</v>
      </c>
      <c r="AA420" s="5">
        <f t="shared" si="66"/>
        <v>0.42767949767949764</v>
      </c>
      <c r="AB420" s="5">
        <f t="shared" si="75"/>
        <v>0.4664986692970538</v>
      </c>
      <c r="AD420">
        <v>-58608</v>
      </c>
      <c r="AE420">
        <v>874.93299999999999</v>
      </c>
      <c r="AF420" s="5">
        <f t="shared" si="76"/>
        <v>1</v>
      </c>
    </row>
    <row r="421" spans="3:32">
      <c r="C421" t="s">
        <v>549</v>
      </c>
      <c r="D421">
        <f t="shared" si="68"/>
        <v>-17325</v>
      </c>
      <c r="E421">
        <f t="shared" si="69"/>
        <v>-9586.2000000000007</v>
      </c>
      <c r="G421" t="s">
        <v>969</v>
      </c>
      <c r="H421" t="s">
        <v>967</v>
      </c>
      <c r="I421" t="s">
        <v>969</v>
      </c>
      <c r="J421" s="5" t="str">
        <f t="shared" si="67"/>
        <v/>
      </c>
      <c r="K421" s="5" t="str">
        <f t="shared" si="70"/>
        <v/>
      </c>
      <c r="M421">
        <v>0</v>
      </c>
      <c r="N421" t="s">
        <v>968</v>
      </c>
      <c r="P421" s="5">
        <f t="shared" si="71"/>
        <v>0</v>
      </c>
      <c r="Q421" s="5">
        <f t="shared" si="72"/>
        <v>0</v>
      </c>
      <c r="T421" t="s">
        <v>967</v>
      </c>
      <c r="V421" s="5" t="str">
        <f t="shared" si="73"/>
        <v/>
      </c>
      <c r="W421" s="5" t="str">
        <f t="shared" si="74"/>
        <v/>
      </c>
      <c r="Y421">
        <v>-9586.2000000000007</v>
      </c>
      <c r="Z421">
        <v>731.09</v>
      </c>
      <c r="AA421" s="5">
        <f t="shared" ref="AA421:AA484" si="77">IF(NOT(Y421=""),IF(D421=0,1,Y421/D421),"")</f>
        <v>0.55331601731601732</v>
      </c>
      <c r="AB421" s="5">
        <f t="shared" si="75"/>
        <v>1</v>
      </c>
      <c r="AD421">
        <v>-17325</v>
      </c>
      <c r="AE421">
        <v>864.54499999999996</v>
      </c>
      <c r="AF421" s="5">
        <f t="shared" si="76"/>
        <v>1</v>
      </c>
    </row>
    <row r="422" spans="3:32">
      <c r="C422" t="s">
        <v>245</v>
      </c>
      <c r="D422">
        <f t="shared" si="68"/>
        <v>-19129</v>
      </c>
      <c r="E422">
        <f t="shared" si="69"/>
        <v>-15344.8</v>
      </c>
      <c r="G422" t="s">
        <v>969</v>
      </c>
      <c r="H422" t="s">
        <v>967</v>
      </c>
      <c r="I422" t="s">
        <v>969</v>
      </c>
      <c r="J422" s="5" t="str">
        <f t="shared" si="67"/>
        <v/>
      </c>
      <c r="K422" s="5" t="str">
        <f t="shared" si="70"/>
        <v/>
      </c>
      <c r="M422">
        <v>-8245</v>
      </c>
      <c r="N422" t="s">
        <v>968</v>
      </c>
      <c r="P422" s="5">
        <f t="shared" si="71"/>
        <v>0.43102096293585657</v>
      </c>
      <c r="Q422" s="5">
        <f t="shared" si="72"/>
        <v>0.53731557270215324</v>
      </c>
      <c r="S422">
        <v>-5970</v>
      </c>
      <c r="T422" t="s">
        <v>968</v>
      </c>
      <c r="V422" s="5">
        <f t="shared" si="73"/>
        <v>0.31209158868733339</v>
      </c>
      <c r="W422" s="5">
        <f t="shared" si="74"/>
        <v>0.38905687920337834</v>
      </c>
      <c r="Y422">
        <v>-15344.8</v>
      </c>
      <c r="Z422">
        <v>715.74</v>
      </c>
      <c r="AA422" s="5">
        <f t="shared" si="77"/>
        <v>0.80217470855768724</v>
      </c>
      <c r="AB422" s="5">
        <f t="shared" si="75"/>
        <v>1</v>
      </c>
      <c r="AD422">
        <v>-19129</v>
      </c>
      <c r="AE422">
        <v>840.00199999999995</v>
      </c>
      <c r="AF422" s="5">
        <f t="shared" si="76"/>
        <v>1</v>
      </c>
    </row>
    <row r="423" spans="3:32">
      <c r="C423" t="s">
        <v>550</v>
      </c>
      <c r="D423">
        <f t="shared" si="68"/>
        <v>-3289</v>
      </c>
      <c r="E423">
        <f t="shared" si="69"/>
        <v>-3289</v>
      </c>
      <c r="G423">
        <v>-3289</v>
      </c>
      <c r="H423" t="s">
        <v>966</v>
      </c>
      <c r="I423" t="s">
        <v>1081</v>
      </c>
      <c r="J423" s="5">
        <f t="shared" si="67"/>
        <v>1</v>
      </c>
      <c r="K423" s="5">
        <f t="shared" si="70"/>
        <v>1</v>
      </c>
      <c r="M423">
        <v>-3289</v>
      </c>
      <c r="N423" t="s">
        <v>966</v>
      </c>
      <c r="P423" s="5">
        <f t="shared" si="71"/>
        <v>1</v>
      </c>
      <c r="Q423" s="5">
        <f t="shared" si="72"/>
        <v>1</v>
      </c>
      <c r="S423">
        <v>-2389</v>
      </c>
      <c r="T423" t="s">
        <v>968</v>
      </c>
      <c r="V423" s="5">
        <f t="shared" si="73"/>
        <v>0.72636059592581337</v>
      </c>
      <c r="W423" s="5">
        <f t="shared" si="74"/>
        <v>0.72636059592581337</v>
      </c>
      <c r="Y423">
        <v>-2719.4</v>
      </c>
      <c r="Z423">
        <v>410.72</v>
      </c>
      <c r="AA423" s="5">
        <f t="shared" si="77"/>
        <v>0.82681666159927036</v>
      </c>
      <c r="AB423" s="5">
        <f t="shared" si="75"/>
        <v>0.82681666159927036</v>
      </c>
      <c r="AD423">
        <v>-3289</v>
      </c>
      <c r="AE423">
        <v>859.48599999999999</v>
      </c>
      <c r="AF423" s="5">
        <f t="shared" si="76"/>
        <v>1</v>
      </c>
    </row>
    <row r="424" spans="3:32">
      <c r="C424" t="s">
        <v>246</v>
      </c>
      <c r="D424">
        <f t="shared" si="68"/>
        <v>-31640</v>
      </c>
      <c r="E424">
        <f t="shared" si="69"/>
        <v>-19456</v>
      </c>
      <c r="G424" t="s">
        <v>969</v>
      </c>
      <c r="H424" t="s">
        <v>967</v>
      </c>
      <c r="I424" t="s">
        <v>969</v>
      </c>
      <c r="J424" s="5" t="str">
        <f t="shared" si="67"/>
        <v/>
      </c>
      <c r="K424" s="5" t="str">
        <f t="shared" si="70"/>
        <v/>
      </c>
      <c r="M424">
        <v>-19456</v>
      </c>
      <c r="N424" t="s">
        <v>968</v>
      </c>
      <c r="P424" s="5">
        <f t="shared" si="71"/>
        <v>0.61491782553729457</v>
      </c>
      <c r="Q424" s="5">
        <f t="shared" si="72"/>
        <v>1</v>
      </c>
      <c r="S424">
        <v>-18249</v>
      </c>
      <c r="T424" t="s">
        <v>968</v>
      </c>
      <c r="V424" s="5">
        <f t="shared" si="73"/>
        <v>0.5767699115044248</v>
      </c>
      <c r="W424" s="5">
        <f t="shared" si="74"/>
        <v>0.93796258223684215</v>
      </c>
      <c r="Y424">
        <v>-15036.41</v>
      </c>
      <c r="Z424">
        <v>926.04</v>
      </c>
      <c r="AA424" s="5">
        <f t="shared" si="77"/>
        <v>0.47523419721871046</v>
      </c>
      <c r="AB424" s="5">
        <f t="shared" si="75"/>
        <v>0.77284179687499999</v>
      </c>
      <c r="AD424">
        <v>-31640</v>
      </c>
      <c r="AE424">
        <v>877.01300000000003</v>
      </c>
      <c r="AF424" s="5">
        <f t="shared" si="76"/>
        <v>1</v>
      </c>
    </row>
    <row r="425" spans="3:32">
      <c r="C425" t="s">
        <v>247</v>
      </c>
      <c r="D425">
        <f t="shared" si="68"/>
        <v>-47964</v>
      </c>
      <c r="E425">
        <f t="shared" si="69"/>
        <v>-36269</v>
      </c>
      <c r="G425" t="s">
        <v>969</v>
      </c>
      <c r="H425" t="s">
        <v>967</v>
      </c>
      <c r="I425" t="s">
        <v>969</v>
      </c>
      <c r="J425" s="5" t="str">
        <f t="shared" si="67"/>
        <v/>
      </c>
      <c r="K425" s="5" t="str">
        <f t="shared" si="70"/>
        <v/>
      </c>
      <c r="M425">
        <v>-32954</v>
      </c>
      <c r="N425" t="s">
        <v>968</v>
      </c>
      <c r="P425" s="5">
        <f t="shared" si="71"/>
        <v>0.68705695938620637</v>
      </c>
      <c r="Q425" s="5">
        <f t="shared" si="72"/>
        <v>0.90859963053847637</v>
      </c>
      <c r="S425">
        <v>-36269</v>
      </c>
      <c r="T425" t="s">
        <v>968</v>
      </c>
      <c r="V425" s="5">
        <f t="shared" si="73"/>
        <v>0.75617129513802017</v>
      </c>
      <c r="W425" s="5">
        <f t="shared" si="74"/>
        <v>1</v>
      </c>
      <c r="Y425">
        <v>-21778.95</v>
      </c>
      <c r="Z425">
        <v>503.68</v>
      </c>
      <c r="AA425" s="5">
        <f t="shared" si="77"/>
        <v>0.45406867650738053</v>
      </c>
      <c r="AB425" s="5">
        <f t="shared" si="75"/>
        <v>0.60048388430891397</v>
      </c>
      <c r="AD425">
        <v>-47964</v>
      </c>
      <c r="AE425">
        <v>856.56</v>
      </c>
      <c r="AF425" s="5">
        <f t="shared" si="76"/>
        <v>1</v>
      </c>
    </row>
    <row r="426" spans="3:32">
      <c r="C426" t="s">
        <v>551</v>
      </c>
      <c r="D426">
        <f t="shared" si="68"/>
        <v>-13196</v>
      </c>
      <c r="E426">
        <f t="shared" si="69"/>
        <v>-9776.1</v>
      </c>
      <c r="G426" t="s">
        <v>969</v>
      </c>
      <c r="H426" t="s">
        <v>967</v>
      </c>
      <c r="I426" t="s">
        <v>969</v>
      </c>
      <c r="J426" s="5" t="str">
        <f t="shared" si="67"/>
        <v/>
      </c>
      <c r="K426" s="5" t="str">
        <f t="shared" si="70"/>
        <v/>
      </c>
      <c r="M426">
        <v>0</v>
      </c>
      <c r="N426" t="s">
        <v>968</v>
      </c>
      <c r="P426" s="5">
        <f t="shared" si="71"/>
        <v>0</v>
      </c>
      <c r="Q426" s="5">
        <f t="shared" si="72"/>
        <v>0</v>
      </c>
      <c r="T426" t="s">
        <v>967</v>
      </c>
      <c r="V426" s="5" t="str">
        <f t="shared" si="73"/>
        <v/>
      </c>
      <c r="W426" s="5" t="str">
        <f t="shared" si="74"/>
        <v/>
      </c>
      <c r="Y426">
        <v>-9776.1</v>
      </c>
      <c r="Z426">
        <v>659.12</v>
      </c>
      <c r="AA426" s="5">
        <f t="shared" si="77"/>
        <v>0.74083813276750532</v>
      </c>
      <c r="AB426" s="5">
        <f t="shared" si="75"/>
        <v>1</v>
      </c>
      <c r="AD426">
        <v>-13196</v>
      </c>
      <c r="AE426">
        <v>849.78200000000004</v>
      </c>
      <c r="AF426" s="5">
        <f t="shared" si="76"/>
        <v>1</v>
      </c>
    </row>
    <row r="427" spans="3:32">
      <c r="C427" t="s">
        <v>248</v>
      </c>
      <c r="D427">
        <f t="shared" si="68"/>
        <v>-29174</v>
      </c>
      <c r="E427">
        <f t="shared" si="69"/>
        <v>-14562.12</v>
      </c>
      <c r="G427" t="s">
        <v>969</v>
      </c>
      <c r="H427" t="s">
        <v>967</v>
      </c>
      <c r="I427" t="s">
        <v>969</v>
      </c>
      <c r="J427" s="5" t="str">
        <f t="shared" ref="J427:J490" si="78">IF(NOT(G427=""),IF(D427=0,1,G427/D427),"")</f>
        <v/>
      </c>
      <c r="K427" s="5" t="str">
        <f t="shared" si="70"/>
        <v/>
      </c>
      <c r="M427">
        <v>-13060</v>
      </c>
      <c r="N427" t="s">
        <v>968</v>
      </c>
      <c r="P427" s="5">
        <f t="shared" si="71"/>
        <v>0.44765887434016588</v>
      </c>
      <c r="Q427" s="5">
        <f t="shared" si="72"/>
        <v>0.89684743704900105</v>
      </c>
      <c r="S427">
        <v>-6487</v>
      </c>
      <c r="T427" t="s">
        <v>968</v>
      </c>
      <c r="V427" s="5">
        <f t="shared" si="73"/>
        <v>0.22235552204017275</v>
      </c>
      <c r="W427" s="5">
        <f t="shared" si="74"/>
        <v>0.44547085177158269</v>
      </c>
      <c r="Y427">
        <v>-14562.12</v>
      </c>
      <c r="Z427">
        <v>646.1</v>
      </c>
      <c r="AA427" s="5">
        <f t="shared" si="77"/>
        <v>0.49914718585041479</v>
      </c>
      <c r="AB427" s="5">
        <f t="shared" si="75"/>
        <v>1</v>
      </c>
      <c r="AD427">
        <v>-29174</v>
      </c>
      <c r="AE427">
        <v>862.96500000000003</v>
      </c>
      <c r="AF427" s="5">
        <f t="shared" si="76"/>
        <v>1</v>
      </c>
    </row>
    <row r="428" spans="3:32">
      <c r="C428" t="s">
        <v>552</v>
      </c>
      <c r="D428">
        <f t="shared" si="68"/>
        <v>-5433</v>
      </c>
      <c r="E428">
        <f t="shared" si="69"/>
        <v>-5433</v>
      </c>
      <c r="G428">
        <v>-5433</v>
      </c>
      <c r="H428" t="s">
        <v>966</v>
      </c>
      <c r="I428" t="s">
        <v>1082</v>
      </c>
      <c r="J428" s="5">
        <f t="shared" si="78"/>
        <v>1</v>
      </c>
      <c r="K428" s="5">
        <f t="shared" si="70"/>
        <v>1</v>
      </c>
      <c r="M428">
        <v>-5433</v>
      </c>
      <c r="N428" t="s">
        <v>966</v>
      </c>
      <c r="P428" s="5">
        <f t="shared" si="71"/>
        <v>1</v>
      </c>
      <c r="Q428" s="5">
        <f t="shared" si="72"/>
        <v>1</v>
      </c>
      <c r="S428">
        <v>-3362</v>
      </c>
      <c r="T428" t="s">
        <v>968</v>
      </c>
      <c r="V428" s="5">
        <f t="shared" si="73"/>
        <v>0.61881096999815943</v>
      </c>
      <c r="W428" s="5">
        <f t="shared" si="74"/>
        <v>0.61881096999815943</v>
      </c>
      <c r="Y428">
        <v>-5117.3999999999996</v>
      </c>
      <c r="Z428">
        <v>839.04</v>
      </c>
      <c r="AA428" s="5">
        <f t="shared" si="77"/>
        <v>0.94191054665930418</v>
      </c>
      <c r="AB428" s="5">
        <f t="shared" si="75"/>
        <v>0.94191054665930418</v>
      </c>
      <c r="AD428">
        <v>-5433</v>
      </c>
      <c r="AE428">
        <v>864.40800000000002</v>
      </c>
      <c r="AF428" s="5">
        <f t="shared" si="76"/>
        <v>1</v>
      </c>
    </row>
    <row r="429" spans="3:32">
      <c r="C429" t="s">
        <v>249</v>
      </c>
      <c r="D429">
        <f t="shared" si="68"/>
        <v>-42056</v>
      </c>
      <c r="E429">
        <f t="shared" si="69"/>
        <v>-24994</v>
      </c>
      <c r="G429" t="s">
        <v>969</v>
      </c>
      <c r="H429" t="s">
        <v>967</v>
      </c>
      <c r="I429" t="s">
        <v>969</v>
      </c>
      <c r="J429" s="5" t="str">
        <f t="shared" si="78"/>
        <v/>
      </c>
      <c r="K429" s="5" t="str">
        <f t="shared" si="70"/>
        <v/>
      </c>
      <c r="M429">
        <v>-24994</v>
      </c>
      <c r="N429" t="s">
        <v>968</v>
      </c>
      <c r="P429" s="5">
        <f t="shared" si="71"/>
        <v>0.59430283431614994</v>
      </c>
      <c r="Q429" s="5">
        <f t="shared" si="72"/>
        <v>1</v>
      </c>
      <c r="S429">
        <v>-18804</v>
      </c>
      <c r="T429" t="s">
        <v>968</v>
      </c>
      <c r="V429" s="5">
        <f t="shared" si="73"/>
        <v>0.44711812821000568</v>
      </c>
      <c r="W429" s="5">
        <f t="shared" si="74"/>
        <v>0.75234056173481634</v>
      </c>
      <c r="Y429">
        <v>-17315.900000000001</v>
      </c>
      <c r="Z429">
        <v>714.4</v>
      </c>
      <c r="AA429" s="5">
        <f t="shared" si="77"/>
        <v>0.41173435419440751</v>
      </c>
      <c r="AB429" s="5">
        <f t="shared" si="75"/>
        <v>0.69280227254541094</v>
      </c>
      <c r="AD429">
        <v>-42056</v>
      </c>
      <c r="AE429">
        <v>853.59699999999998</v>
      </c>
      <c r="AF429" s="5">
        <f t="shared" si="76"/>
        <v>1</v>
      </c>
    </row>
    <row r="430" spans="3:32">
      <c r="C430" t="s">
        <v>250</v>
      </c>
      <c r="D430">
        <f t="shared" si="68"/>
        <v>-60857</v>
      </c>
      <c r="E430">
        <f t="shared" si="69"/>
        <v>-46879</v>
      </c>
      <c r="G430" t="s">
        <v>969</v>
      </c>
      <c r="H430" t="s">
        <v>967</v>
      </c>
      <c r="I430" t="s">
        <v>969</v>
      </c>
      <c r="J430" s="5" t="str">
        <f t="shared" si="78"/>
        <v/>
      </c>
      <c r="K430" s="5" t="str">
        <f t="shared" si="70"/>
        <v/>
      </c>
      <c r="M430">
        <v>-46879</v>
      </c>
      <c r="N430" t="s">
        <v>968</v>
      </c>
      <c r="P430" s="5">
        <f t="shared" si="71"/>
        <v>0.77031401482163109</v>
      </c>
      <c r="Q430" s="5">
        <f t="shared" si="72"/>
        <v>1</v>
      </c>
      <c r="S430">
        <v>-37632</v>
      </c>
      <c r="T430" t="s">
        <v>968</v>
      </c>
      <c r="V430" s="5">
        <f t="shared" si="73"/>
        <v>0.61836764875034922</v>
      </c>
      <c r="W430" s="5">
        <f t="shared" si="74"/>
        <v>0.80274749888009556</v>
      </c>
      <c r="Y430">
        <v>-26579.53</v>
      </c>
      <c r="Z430">
        <v>728.85</v>
      </c>
      <c r="AA430" s="5">
        <f t="shared" si="77"/>
        <v>0.43675386561940283</v>
      </c>
      <c r="AB430" s="5">
        <f t="shared" si="75"/>
        <v>0.56698159090424283</v>
      </c>
      <c r="AD430">
        <v>-60857</v>
      </c>
      <c r="AE430">
        <v>860.80700000000002</v>
      </c>
      <c r="AF430" s="5">
        <f t="shared" si="76"/>
        <v>1</v>
      </c>
    </row>
    <row r="431" spans="3:32">
      <c r="C431" t="s">
        <v>553</v>
      </c>
      <c r="D431">
        <f t="shared" si="68"/>
        <v>-16616</v>
      </c>
      <c r="E431">
        <f t="shared" si="69"/>
        <v>-10567.2</v>
      </c>
      <c r="G431" t="s">
        <v>969</v>
      </c>
      <c r="H431" t="s">
        <v>967</v>
      </c>
      <c r="I431" t="s">
        <v>969</v>
      </c>
      <c r="J431" s="5" t="str">
        <f t="shared" si="78"/>
        <v/>
      </c>
      <c r="K431" s="5" t="str">
        <f t="shared" si="70"/>
        <v/>
      </c>
      <c r="M431">
        <v>0</v>
      </c>
      <c r="N431" t="s">
        <v>968</v>
      </c>
      <c r="P431" s="5">
        <f t="shared" si="71"/>
        <v>0</v>
      </c>
      <c r="Q431" s="5">
        <f t="shared" si="72"/>
        <v>0</v>
      </c>
      <c r="T431" t="s">
        <v>967</v>
      </c>
      <c r="V431" s="5" t="str">
        <f t="shared" si="73"/>
        <v/>
      </c>
      <c r="W431" s="5" t="str">
        <f t="shared" si="74"/>
        <v/>
      </c>
      <c r="Y431">
        <v>-10567.2</v>
      </c>
      <c r="Z431">
        <v>679.73</v>
      </c>
      <c r="AA431" s="5">
        <f t="shared" si="77"/>
        <v>0.63596533461723648</v>
      </c>
      <c r="AB431" s="5">
        <f t="shared" si="75"/>
        <v>1</v>
      </c>
      <c r="AD431">
        <v>-16616</v>
      </c>
      <c r="AE431">
        <v>860.58399999999995</v>
      </c>
      <c r="AF431" s="5">
        <f t="shared" si="76"/>
        <v>1</v>
      </c>
    </row>
    <row r="432" spans="3:32">
      <c r="C432" t="s">
        <v>251</v>
      </c>
      <c r="D432">
        <f t="shared" si="68"/>
        <v>-15153</v>
      </c>
      <c r="E432">
        <f t="shared" si="69"/>
        <v>-11426.7</v>
      </c>
      <c r="G432" t="s">
        <v>969</v>
      </c>
      <c r="H432" t="s">
        <v>967</v>
      </c>
      <c r="I432" t="s">
        <v>969</v>
      </c>
      <c r="J432" s="5" t="str">
        <f t="shared" si="78"/>
        <v/>
      </c>
      <c r="K432" s="5" t="str">
        <f t="shared" si="70"/>
        <v/>
      </c>
      <c r="M432">
        <v>-9713</v>
      </c>
      <c r="N432" t="s">
        <v>968</v>
      </c>
      <c r="P432" s="5">
        <f t="shared" si="71"/>
        <v>0.64099518247211773</v>
      </c>
      <c r="Q432" s="5">
        <f t="shared" si="72"/>
        <v>0.85002669187079383</v>
      </c>
      <c r="S432">
        <v>-5119</v>
      </c>
      <c r="T432" t="s">
        <v>968</v>
      </c>
      <c r="V432" s="5">
        <f t="shared" si="73"/>
        <v>0.33782089355243189</v>
      </c>
      <c r="W432" s="5">
        <f t="shared" si="74"/>
        <v>0.44798585768419574</v>
      </c>
      <c r="Y432">
        <v>-11426.7</v>
      </c>
      <c r="Z432">
        <v>322.67</v>
      </c>
      <c r="AA432" s="5">
        <f t="shared" si="77"/>
        <v>0.7540882993466641</v>
      </c>
      <c r="AB432" s="5">
        <f t="shared" si="75"/>
        <v>1</v>
      </c>
      <c r="AD432">
        <v>-15153</v>
      </c>
      <c r="AE432">
        <v>864.755</v>
      </c>
      <c r="AF432" s="5">
        <f t="shared" si="76"/>
        <v>1</v>
      </c>
    </row>
    <row r="433" spans="3:32">
      <c r="C433" t="s">
        <v>554</v>
      </c>
      <c r="D433">
        <f t="shared" si="68"/>
        <v>-3393</v>
      </c>
      <c r="E433">
        <f t="shared" si="69"/>
        <v>-3393</v>
      </c>
      <c r="G433">
        <v>-3393</v>
      </c>
      <c r="H433" t="s">
        <v>966</v>
      </c>
      <c r="I433" t="s">
        <v>1083</v>
      </c>
      <c r="J433" s="5">
        <f t="shared" si="78"/>
        <v>1</v>
      </c>
      <c r="K433" s="5">
        <f t="shared" si="70"/>
        <v>1</v>
      </c>
      <c r="M433">
        <v>-3393</v>
      </c>
      <c r="N433" t="s">
        <v>966</v>
      </c>
      <c r="P433" s="5">
        <f t="shared" si="71"/>
        <v>1</v>
      </c>
      <c r="Q433" s="5">
        <f t="shared" si="72"/>
        <v>1</v>
      </c>
      <c r="S433">
        <v>-3393</v>
      </c>
      <c r="T433" t="s">
        <v>966</v>
      </c>
      <c r="V433" s="5">
        <f t="shared" si="73"/>
        <v>1</v>
      </c>
      <c r="W433" s="5">
        <f t="shared" si="74"/>
        <v>1</v>
      </c>
      <c r="Y433">
        <v>-2566.4</v>
      </c>
      <c r="Z433">
        <v>441.89</v>
      </c>
      <c r="AA433" s="5">
        <f t="shared" si="77"/>
        <v>0.75638078396699093</v>
      </c>
      <c r="AB433" s="5">
        <f t="shared" si="75"/>
        <v>0.75638078396699093</v>
      </c>
      <c r="AD433">
        <v>-3393</v>
      </c>
      <c r="AE433">
        <v>860.197</v>
      </c>
      <c r="AF433" s="5">
        <f t="shared" si="76"/>
        <v>1</v>
      </c>
    </row>
    <row r="434" spans="3:32">
      <c r="C434" t="s">
        <v>252</v>
      </c>
      <c r="D434">
        <f t="shared" si="68"/>
        <v>-23536</v>
      </c>
      <c r="E434">
        <f t="shared" si="69"/>
        <v>-19048</v>
      </c>
      <c r="G434" t="s">
        <v>969</v>
      </c>
      <c r="H434" t="s">
        <v>967</v>
      </c>
      <c r="I434" t="s">
        <v>969</v>
      </c>
      <c r="J434" s="5" t="str">
        <f t="shared" si="78"/>
        <v/>
      </c>
      <c r="K434" s="5" t="str">
        <f t="shared" si="70"/>
        <v/>
      </c>
      <c r="M434">
        <v>-19048</v>
      </c>
      <c r="N434" t="s">
        <v>968</v>
      </c>
      <c r="P434" s="5">
        <f t="shared" si="71"/>
        <v>0.80931339225016996</v>
      </c>
      <c r="Q434" s="5">
        <f t="shared" si="72"/>
        <v>1</v>
      </c>
      <c r="S434">
        <v>-9781</v>
      </c>
      <c r="T434" t="s">
        <v>968</v>
      </c>
      <c r="V434" s="5">
        <f t="shared" si="73"/>
        <v>0.41557613868116927</v>
      </c>
      <c r="W434" s="5">
        <f t="shared" si="74"/>
        <v>0.51349223015539691</v>
      </c>
      <c r="Y434">
        <v>-15699.91</v>
      </c>
      <c r="Z434">
        <v>648.57000000000005</v>
      </c>
      <c r="AA434" s="5">
        <f t="shared" si="77"/>
        <v>0.66705939836845685</v>
      </c>
      <c r="AB434" s="5">
        <f t="shared" si="75"/>
        <v>0.8242287904241915</v>
      </c>
      <c r="AD434">
        <v>-23536</v>
      </c>
      <c r="AE434">
        <v>865.67100000000005</v>
      </c>
      <c r="AF434" s="5">
        <f t="shared" si="76"/>
        <v>1</v>
      </c>
    </row>
    <row r="435" spans="3:32">
      <c r="C435" t="s">
        <v>253</v>
      </c>
      <c r="D435">
        <f t="shared" si="68"/>
        <v>-36199</v>
      </c>
      <c r="E435">
        <f t="shared" si="69"/>
        <v>-28272</v>
      </c>
      <c r="G435" t="s">
        <v>969</v>
      </c>
      <c r="H435" t="s">
        <v>967</v>
      </c>
      <c r="I435" t="s">
        <v>969</v>
      </c>
      <c r="J435" s="5" t="str">
        <f t="shared" si="78"/>
        <v/>
      </c>
      <c r="K435" s="5" t="str">
        <f t="shared" si="70"/>
        <v/>
      </c>
      <c r="M435">
        <v>-28272</v>
      </c>
      <c r="N435" t="s">
        <v>968</v>
      </c>
      <c r="P435" s="5">
        <f t="shared" si="71"/>
        <v>0.78101605016713171</v>
      </c>
      <c r="Q435" s="5">
        <f t="shared" si="72"/>
        <v>1</v>
      </c>
      <c r="S435">
        <v>-22204</v>
      </c>
      <c r="T435" t="s">
        <v>968</v>
      </c>
      <c r="V435" s="5">
        <f t="shared" si="73"/>
        <v>0.61338711014116409</v>
      </c>
      <c r="W435" s="5">
        <f t="shared" si="74"/>
        <v>0.78537068477645722</v>
      </c>
      <c r="Y435">
        <v>-18120.03</v>
      </c>
      <c r="Z435">
        <v>645.34</v>
      </c>
      <c r="AA435" s="5">
        <f t="shared" si="77"/>
        <v>0.50056714273874969</v>
      </c>
      <c r="AB435" s="5">
        <f t="shared" si="75"/>
        <v>0.64091786926994898</v>
      </c>
      <c r="AD435">
        <v>-36199</v>
      </c>
      <c r="AE435">
        <v>857.16399999999999</v>
      </c>
      <c r="AF435" s="5">
        <f t="shared" si="76"/>
        <v>1</v>
      </c>
    </row>
    <row r="436" spans="3:32">
      <c r="C436" t="s">
        <v>555</v>
      </c>
      <c r="D436">
        <f t="shared" si="68"/>
        <v>-8591</v>
      </c>
      <c r="E436">
        <f t="shared" si="69"/>
        <v>-8200.2999999999993</v>
      </c>
      <c r="G436" t="s">
        <v>969</v>
      </c>
      <c r="H436" t="s">
        <v>967</v>
      </c>
      <c r="I436" t="s">
        <v>969</v>
      </c>
      <c r="J436" s="5" t="str">
        <f t="shared" si="78"/>
        <v/>
      </c>
      <c r="K436" s="5" t="str">
        <f t="shared" si="70"/>
        <v/>
      </c>
      <c r="N436" t="s">
        <v>967</v>
      </c>
      <c r="P436" s="5" t="str">
        <f t="shared" si="71"/>
        <v/>
      </c>
      <c r="Q436" s="5" t="str">
        <f t="shared" si="72"/>
        <v/>
      </c>
      <c r="T436" t="s">
        <v>968</v>
      </c>
      <c r="V436" s="5" t="str">
        <f t="shared" si="73"/>
        <v/>
      </c>
      <c r="W436" s="5" t="str">
        <f t="shared" si="74"/>
        <v/>
      </c>
      <c r="Y436">
        <v>-8200.2999999999993</v>
      </c>
      <c r="Z436">
        <v>841.13</v>
      </c>
      <c r="AA436" s="5">
        <f t="shared" si="77"/>
        <v>0.95452217436852516</v>
      </c>
      <c r="AB436" s="5">
        <f t="shared" si="75"/>
        <v>1</v>
      </c>
      <c r="AD436">
        <v>-8591</v>
      </c>
      <c r="AE436">
        <v>867.86</v>
      </c>
      <c r="AF436" s="5">
        <f t="shared" si="76"/>
        <v>1</v>
      </c>
    </row>
    <row r="437" spans="3:32">
      <c r="C437" t="s">
        <v>254</v>
      </c>
      <c r="D437">
        <f t="shared" si="68"/>
        <v>-25045</v>
      </c>
      <c r="E437">
        <f t="shared" si="69"/>
        <v>-14566.6</v>
      </c>
      <c r="G437" t="s">
        <v>969</v>
      </c>
      <c r="H437" t="s">
        <v>967</v>
      </c>
      <c r="I437" t="s">
        <v>969</v>
      </c>
      <c r="J437" s="5" t="str">
        <f t="shared" si="78"/>
        <v/>
      </c>
      <c r="K437" s="5" t="str">
        <f t="shared" si="70"/>
        <v/>
      </c>
      <c r="M437">
        <v>-10300</v>
      </c>
      <c r="N437" t="s">
        <v>968</v>
      </c>
      <c r="P437" s="5">
        <f t="shared" si="71"/>
        <v>0.41125973248153325</v>
      </c>
      <c r="Q437" s="5">
        <f t="shared" si="72"/>
        <v>0.7070970576524378</v>
      </c>
      <c r="S437">
        <v>-10000</v>
      </c>
      <c r="T437" t="s">
        <v>968</v>
      </c>
      <c r="V437" s="5">
        <f t="shared" si="73"/>
        <v>0.39928129367139148</v>
      </c>
      <c r="W437" s="5">
        <f t="shared" si="74"/>
        <v>0.68650199772081333</v>
      </c>
      <c r="Y437">
        <v>-14566.6</v>
      </c>
      <c r="Z437">
        <v>903.92</v>
      </c>
      <c r="AA437" s="5">
        <f t="shared" si="77"/>
        <v>0.58161708923936917</v>
      </c>
      <c r="AB437" s="5">
        <f t="shared" si="75"/>
        <v>1</v>
      </c>
      <c r="AD437">
        <v>-25045</v>
      </c>
      <c r="AE437">
        <v>867.62599999999998</v>
      </c>
      <c r="AF437" s="5">
        <f t="shared" si="76"/>
        <v>1</v>
      </c>
    </row>
    <row r="438" spans="3:32">
      <c r="C438" t="s">
        <v>556</v>
      </c>
      <c r="D438">
        <f t="shared" si="68"/>
        <v>-4962</v>
      </c>
      <c r="E438">
        <f t="shared" si="69"/>
        <v>-4962</v>
      </c>
      <c r="G438">
        <v>-4962</v>
      </c>
      <c r="H438" t="s">
        <v>966</v>
      </c>
      <c r="I438" t="s">
        <v>1084</v>
      </c>
      <c r="J438" s="5">
        <f t="shared" si="78"/>
        <v>1</v>
      </c>
      <c r="K438" s="5">
        <f t="shared" si="70"/>
        <v>1</v>
      </c>
      <c r="M438">
        <v>-4962</v>
      </c>
      <c r="N438" t="s">
        <v>966</v>
      </c>
      <c r="P438" s="5">
        <f t="shared" si="71"/>
        <v>1</v>
      </c>
      <c r="Q438" s="5">
        <f t="shared" si="72"/>
        <v>1</v>
      </c>
      <c r="S438">
        <v>-4962</v>
      </c>
      <c r="T438" t="s">
        <v>966</v>
      </c>
      <c r="V438" s="5">
        <f t="shared" si="73"/>
        <v>1</v>
      </c>
      <c r="W438" s="5">
        <f t="shared" si="74"/>
        <v>1</v>
      </c>
      <c r="Y438">
        <v>-3988.4</v>
      </c>
      <c r="Z438">
        <v>843.43</v>
      </c>
      <c r="AA438" s="5">
        <f t="shared" si="77"/>
        <v>0.80378879484079002</v>
      </c>
      <c r="AB438" s="5">
        <f t="shared" si="75"/>
        <v>0.80378879484079002</v>
      </c>
      <c r="AD438">
        <v>-4962</v>
      </c>
      <c r="AE438">
        <v>864.85</v>
      </c>
      <c r="AF438" s="5">
        <f t="shared" si="76"/>
        <v>1</v>
      </c>
    </row>
    <row r="439" spans="3:32">
      <c r="C439" t="s">
        <v>255</v>
      </c>
      <c r="D439">
        <f t="shared" si="68"/>
        <v>-44128</v>
      </c>
      <c r="E439">
        <f t="shared" si="69"/>
        <v>-25900</v>
      </c>
      <c r="G439" t="s">
        <v>969</v>
      </c>
      <c r="H439" t="s">
        <v>967</v>
      </c>
      <c r="I439" t="s">
        <v>969</v>
      </c>
      <c r="J439" s="5" t="str">
        <f t="shared" si="78"/>
        <v/>
      </c>
      <c r="K439" s="5" t="str">
        <f t="shared" si="70"/>
        <v/>
      </c>
      <c r="M439">
        <v>-25900</v>
      </c>
      <c r="N439" t="s">
        <v>968</v>
      </c>
      <c r="P439" s="5">
        <f t="shared" si="71"/>
        <v>0.58692893401015234</v>
      </c>
      <c r="Q439" s="5">
        <f t="shared" si="72"/>
        <v>1</v>
      </c>
      <c r="S439">
        <v>-19655</v>
      </c>
      <c r="T439" t="s">
        <v>968</v>
      </c>
      <c r="V439" s="5">
        <f t="shared" si="73"/>
        <v>0.44540881073241478</v>
      </c>
      <c r="W439" s="5">
        <f t="shared" si="74"/>
        <v>0.75888030888030888</v>
      </c>
      <c r="Y439">
        <v>-18684.509999999998</v>
      </c>
      <c r="Z439">
        <v>863.44</v>
      </c>
      <c r="AA439" s="5">
        <f t="shared" si="77"/>
        <v>0.42341619833212468</v>
      </c>
      <c r="AB439" s="5">
        <f t="shared" si="75"/>
        <v>0.7214096525096525</v>
      </c>
      <c r="AD439">
        <v>-44128</v>
      </c>
      <c r="AE439">
        <v>857.98699999999997</v>
      </c>
      <c r="AF439" s="5">
        <f t="shared" si="76"/>
        <v>1</v>
      </c>
    </row>
    <row r="440" spans="3:32">
      <c r="C440" t="s">
        <v>256</v>
      </c>
      <c r="D440">
        <f t="shared" si="68"/>
        <v>-70236</v>
      </c>
      <c r="E440">
        <f t="shared" si="69"/>
        <v>-48092</v>
      </c>
      <c r="G440" t="s">
        <v>969</v>
      </c>
      <c r="H440" t="s">
        <v>967</v>
      </c>
      <c r="I440" t="s">
        <v>969</v>
      </c>
      <c r="J440" s="5" t="str">
        <f t="shared" si="78"/>
        <v/>
      </c>
      <c r="K440" s="5" t="str">
        <f t="shared" si="70"/>
        <v/>
      </c>
      <c r="M440">
        <v>-48092</v>
      </c>
      <c r="N440" t="s">
        <v>968</v>
      </c>
      <c r="P440" s="5">
        <f t="shared" si="71"/>
        <v>0.68472008656529415</v>
      </c>
      <c r="Q440" s="5">
        <f t="shared" si="72"/>
        <v>1</v>
      </c>
      <c r="S440">
        <v>-35000</v>
      </c>
      <c r="T440" t="s">
        <v>968</v>
      </c>
      <c r="V440" s="5">
        <f t="shared" si="73"/>
        <v>0.49831994988325073</v>
      </c>
      <c r="W440" s="5">
        <f t="shared" si="74"/>
        <v>0.72777177077268573</v>
      </c>
      <c r="Y440">
        <v>-29211.73</v>
      </c>
      <c r="Z440">
        <v>72.75</v>
      </c>
      <c r="AA440" s="5">
        <f t="shared" si="77"/>
        <v>0.41590822370294434</v>
      </c>
      <c r="AB440" s="5">
        <f t="shared" si="75"/>
        <v>0.60741349912667386</v>
      </c>
      <c r="AD440">
        <v>-70236</v>
      </c>
      <c r="AE440">
        <v>856.18</v>
      </c>
      <c r="AF440" s="5">
        <f t="shared" si="76"/>
        <v>1</v>
      </c>
    </row>
    <row r="441" spans="3:32">
      <c r="C441" t="s">
        <v>557</v>
      </c>
      <c r="D441">
        <f t="shared" si="68"/>
        <v>-14122</v>
      </c>
      <c r="E441">
        <f t="shared" si="69"/>
        <v>-12809.8</v>
      </c>
      <c r="G441" t="s">
        <v>969</v>
      </c>
      <c r="H441" t="s">
        <v>967</v>
      </c>
      <c r="I441" t="s">
        <v>969</v>
      </c>
      <c r="J441" s="5" t="str">
        <f t="shared" si="78"/>
        <v/>
      </c>
      <c r="K441" s="5" t="str">
        <f t="shared" si="70"/>
        <v/>
      </c>
      <c r="N441" t="s">
        <v>967</v>
      </c>
      <c r="P441" s="5" t="str">
        <f t="shared" si="71"/>
        <v/>
      </c>
      <c r="Q441" s="5" t="str">
        <f t="shared" si="72"/>
        <v/>
      </c>
      <c r="T441" t="s">
        <v>967</v>
      </c>
      <c r="V441" s="5" t="str">
        <f t="shared" si="73"/>
        <v/>
      </c>
      <c r="W441" s="5" t="str">
        <f t="shared" si="74"/>
        <v/>
      </c>
      <c r="Y441">
        <v>-12809.8</v>
      </c>
      <c r="Z441">
        <v>307.91000000000003</v>
      </c>
      <c r="AA441" s="5">
        <f t="shared" si="77"/>
        <v>0.90708114997875655</v>
      </c>
      <c r="AB441" s="5">
        <f t="shared" si="75"/>
        <v>1</v>
      </c>
      <c r="AD441">
        <v>-14122</v>
      </c>
      <c r="AE441">
        <v>864.18200000000002</v>
      </c>
      <c r="AF441" s="5">
        <f t="shared" si="76"/>
        <v>1</v>
      </c>
    </row>
    <row r="442" spans="3:32">
      <c r="C442" t="s">
        <v>257</v>
      </c>
      <c r="D442">
        <f t="shared" si="68"/>
        <v>-17723</v>
      </c>
      <c r="E442">
        <f t="shared" si="69"/>
        <v>-12848.1</v>
      </c>
      <c r="G442" t="s">
        <v>969</v>
      </c>
      <c r="I442" t="s">
        <v>969</v>
      </c>
      <c r="J442" s="5" t="str">
        <f t="shared" si="78"/>
        <v/>
      </c>
      <c r="K442" s="5" t="str">
        <f t="shared" si="70"/>
        <v/>
      </c>
      <c r="M442">
        <v>-10512</v>
      </c>
      <c r="N442" t="s">
        <v>968</v>
      </c>
      <c r="P442" s="5">
        <f t="shared" si="71"/>
        <v>0.59312757433843033</v>
      </c>
      <c r="Q442" s="5">
        <f t="shared" si="72"/>
        <v>0.81817545006654679</v>
      </c>
      <c r="S442">
        <v>-4706</v>
      </c>
      <c r="T442" t="s">
        <v>968</v>
      </c>
      <c r="V442" s="5">
        <f t="shared" si="73"/>
        <v>0.26553066636573941</v>
      </c>
      <c r="W442" s="5">
        <f t="shared" si="74"/>
        <v>0.36627983904234868</v>
      </c>
      <c r="Y442">
        <v>-12848.1</v>
      </c>
      <c r="Z442">
        <v>570.09</v>
      </c>
      <c r="AA442" s="5">
        <f t="shared" si="77"/>
        <v>0.72493934435479324</v>
      </c>
      <c r="AB442" s="5">
        <f t="shared" si="75"/>
        <v>1</v>
      </c>
      <c r="AD442">
        <v>-17723</v>
      </c>
      <c r="AE442">
        <v>865.09400000000005</v>
      </c>
      <c r="AF442" s="5">
        <f t="shared" si="76"/>
        <v>1</v>
      </c>
    </row>
    <row r="443" spans="3:32">
      <c r="C443" t="s">
        <v>558</v>
      </c>
      <c r="D443">
        <f t="shared" si="68"/>
        <v>-3219</v>
      </c>
      <c r="E443">
        <f t="shared" si="69"/>
        <v>-3219</v>
      </c>
      <c r="G443">
        <v>-3219</v>
      </c>
      <c r="H443" t="s">
        <v>966</v>
      </c>
      <c r="I443" t="s">
        <v>1085</v>
      </c>
      <c r="J443" s="5">
        <f t="shared" si="78"/>
        <v>1</v>
      </c>
      <c r="K443" s="5">
        <f t="shared" si="70"/>
        <v>1</v>
      </c>
      <c r="M443">
        <v>-3219</v>
      </c>
      <c r="N443" t="s">
        <v>966</v>
      </c>
      <c r="P443" s="5">
        <f t="shared" si="71"/>
        <v>1</v>
      </c>
      <c r="Q443" s="5">
        <f t="shared" si="72"/>
        <v>1</v>
      </c>
      <c r="S443">
        <v>-3219</v>
      </c>
      <c r="T443" t="s">
        <v>966</v>
      </c>
      <c r="V443" s="5">
        <f t="shared" si="73"/>
        <v>1</v>
      </c>
      <c r="W443" s="5">
        <f t="shared" si="74"/>
        <v>1</v>
      </c>
      <c r="Y443">
        <v>-2969.4</v>
      </c>
      <c r="Z443">
        <v>445.65</v>
      </c>
      <c r="AA443" s="5">
        <f t="shared" si="77"/>
        <v>0.92246039142590874</v>
      </c>
      <c r="AB443" s="5">
        <f t="shared" si="75"/>
        <v>0.92246039142590874</v>
      </c>
      <c r="AD443">
        <v>-3219</v>
      </c>
      <c r="AE443">
        <v>864.91600000000005</v>
      </c>
      <c r="AF443" s="5">
        <f t="shared" si="76"/>
        <v>1</v>
      </c>
    </row>
    <row r="444" spans="3:32">
      <c r="C444" t="s">
        <v>258</v>
      </c>
      <c r="D444">
        <f t="shared" si="68"/>
        <v>-21840</v>
      </c>
      <c r="E444">
        <f t="shared" si="69"/>
        <v>-15332</v>
      </c>
      <c r="G444" t="s">
        <v>969</v>
      </c>
      <c r="H444" t="s">
        <v>967</v>
      </c>
      <c r="I444" t="s">
        <v>969</v>
      </c>
      <c r="J444" s="5" t="str">
        <f t="shared" si="78"/>
        <v/>
      </c>
      <c r="K444" s="5" t="str">
        <f t="shared" si="70"/>
        <v/>
      </c>
      <c r="M444">
        <v>-15332</v>
      </c>
      <c r="N444" t="s">
        <v>968</v>
      </c>
      <c r="P444" s="5">
        <f t="shared" si="71"/>
        <v>0.70201465201465196</v>
      </c>
      <c r="Q444" s="5">
        <f t="shared" si="72"/>
        <v>1</v>
      </c>
      <c r="S444">
        <v>-10997</v>
      </c>
      <c r="T444" t="s">
        <v>968</v>
      </c>
      <c r="V444" s="5">
        <f t="shared" si="73"/>
        <v>0.50352564102564101</v>
      </c>
      <c r="W444" s="5">
        <f t="shared" si="74"/>
        <v>0.71725802243673364</v>
      </c>
      <c r="Y444">
        <v>-12829.8</v>
      </c>
      <c r="Z444">
        <v>853.25</v>
      </c>
      <c r="AA444" s="5">
        <f t="shared" si="77"/>
        <v>0.58744505494505495</v>
      </c>
      <c r="AB444" s="5">
        <f t="shared" si="75"/>
        <v>0.83679885207409332</v>
      </c>
      <c r="AD444">
        <v>-21840</v>
      </c>
      <c r="AE444">
        <v>866.44299999999998</v>
      </c>
      <c r="AF444" s="5">
        <f t="shared" si="76"/>
        <v>1</v>
      </c>
    </row>
    <row r="445" spans="3:32">
      <c r="C445" t="s">
        <v>259</v>
      </c>
      <c r="D445">
        <f t="shared" si="68"/>
        <v>-30765</v>
      </c>
      <c r="E445">
        <f t="shared" si="69"/>
        <v>-27038</v>
      </c>
      <c r="G445" t="s">
        <v>969</v>
      </c>
      <c r="H445" t="s">
        <v>967</v>
      </c>
      <c r="I445" t="s">
        <v>969</v>
      </c>
      <c r="J445" s="5" t="str">
        <f t="shared" si="78"/>
        <v/>
      </c>
      <c r="K445" s="5" t="str">
        <f t="shared" si="70"/>
        <v/>
      </c>
      <c r="M445">
        <v>-27038</v>
      </c>
      <c r="N445" t="s">
        <v>968</v>
      </c>
      <c r="P445" s="5">
        <f t="shared" si="71"/>
        <v>0.87885584267836825</v>
      </c>
      <c r="Q445" s="5">
        <f t="shared" si="72"/>
        <v>1</v>
      </c>
      <c r="S445">
        <v>-22341</v>
      </c>
      <c r="T445" t="s">
        <v>968</v>
      </c>
      <c r="V445" s="5">
        <f t="shared" si="73"/>
        <v>0.72618235007313503</v>
      </c>
      <c r="W445" s="5">
        <f t="shared" si="74"/>
        <v>0.8262815296989422</v>
      </c>
      <c r="Y445">
        <v>-22868.01</v>
      </c>
      <c r="Z445">
        <v>659.01</v>
      </c>
      <c r="AA445" s="5">
        <f t="shared" si="77"/>
        <v>0.74331253047293999</v>
      </c>
      <c r="AB445" s="5">
        <f t="shared" si="75"/>
        <v>0.84577298616761587</v>
      </c>
      <c r="AD445">
        <v>-30765</v>
      </c>
      <c r="AE445">
        <v>859.31799999999998</v>
      </c>
      <c r="AF445" s="5">
        <f t="shared" si="76"/>
        <v>1</v>
      </c>
    </row>
    <row r="446" spans="3:32">
      <c r="C446" t="s">
        <v>559</v>
      </c>
      <c r="D446">
        <f t="shared" si="68"/>
        <v>-10713</v>
      </c>
      <c r="E446">
        <f t="shared" si="69"/>
        <v>-10713</v>
      </c>
      <c r="G446" t="s">
        <v>969</v>
      </c>
      <c r="H446" t="s">
        <v>967</v>
      </c>
      <c r="I446" t="s">
        <v>969</v>
      </c>
      <c r="J446" s="5" t="str">
        <f t="shared" si="78"/>
        <v/>
      </c>
      <c r="K446" s="5" t="str">
        <f t="shared" si="70"/>
        <v/>
      </c>
      <c r="M446">
        <v>0</v>
      </c>
      <c r="N446" t="s">
        <v>968</v>
      </c>
      <c r="P446" s="5">
        <f t="shared" si="71"/>
        <v>0</v>
      </c>
      <c r="Q446" s="5">
        <f t="shared" si="72"/>
        <v>0</v>
      </c>
      <c r="S446">
        <v>0</v>
      </c>
      <c r="T446" t="s">
        <v>968</v>
      </c>
      <c r="V446" s="5">
        <f t="shared" si="73"/>
        <v>0</v>
      </c>
      <c r="W446" s="5">
        <f t="shared" si="74"/>
        <v>0</v>
      </c>
      <c r="Y446">
        <v>-10713</v>
      </c>
      <c r="Z446">
        <v>575.41999999999996</v>
      </c>
      <c r="AA446" s="5">
        <f t="shared" si="77"/>
        <v>1</v>
      </c>
      <c r="AB446" s="5">
        <f t="shared" si="75"/>
        <v>1</v>
      </c>
      <c r="AD446">
        <v>-9910</v>
      </c>
      <c r="AE446">
        <v>868.62300000000005</v>
      </c>
      <c r="AF446" s="5">
        <f t="shared" si="76"/>
        <v>0.92504433865397184</v>
      </c>
    </row>
    <row r="447" spans="3:32">
      <c r="C447" t="s">
        <v>260</v>
      </c>
      <c r="D447">
        <f t="shared" si="68"/>
        <v>-23378</v>
      </c>
      <c r="E447">
        <f t="shared" si="69"/>
        <v>-14484.11</v>
      </c>
      <c r="G447" t="s">
        <v>969</v>
      </c>
      <c r="H447" t="s">
        <v>967</v>
      </c>
      <c r="I447" t="s">
        <v>969</v>
      </c>
      <c r="J447" s="5" t="str">
        <f t="shared" si="78"/>
        <v/>
      </c>
      <c r="K447" s="5" t="str">
        <f t="shared" si="70"/>
        <v/>
      </c>
      <c r="M447">
        <v>-10984</v>
      </c>
      <c r="N447" t="s">
        <v>968</v>
      </c>
      <c r="P447" s="5">
        <f t="shared" si="71"/>
        <v>0.46984344255282745</v>
      </c>
      <c r="Q447" s="5">
        <f t="shared" si="72"/>
        <v>0.75834828650155239</v>
      </c>
      <c r="S447">
        <v>-9654</v>
      </c>
      <c r="T447" t="s">
        <v>968</v>
      </c>
      <c r="V447" s="5">
        <f t="shared" si="73"/>
        <v>0.41295234836170758</v>
      </c>
      <c r="W447" s="5">
        <f t="shared" si="74"/>
        <v>0.66652352129333448</v>
      </c>
      <c r="Y447">
        <v>-14484.11</v>
      </c>
      <c r="Z447">
        <v>533.48</v>
      </c>
      <c r="AA447" s="5">
        <f t="shared" si="77"/>
        <v>0.61956155359739928</v>
      </c>
      <c r="AB447" s="5">
        <f t="shared" si="75"/>
        <v>1</v>
      </c>
      <c r="AD447">
        <v>-23378</v>
      </c>
      <c r="AE447">
        <v>861.36599999999999</v>
      </c>
      <c r="AF447" s="5">
        <f t="shared" si="76"/>
        <v>1</v>
      </c>
    </row>
    <row r="448" spans="3:32">
      <c r="C448" t="s">
        <v>560</v>
      </c>
      <c r="D448">
        <f t="shared" si="68"/>
        <v>-3978</v>
      </c>
      <c r="E448">
        <f t="shared" si="69"/>
        <v>-3978</v>
      </c>
      <c r="G448">
        <v>-3978</v>
      </c>
      <c r="H448" t="s">
        <v>966</v>
      </c>
      <c r="I448" t="s">
        <v>1086</v>
      </c>
      <c r="J448" s="5">
        <f t="shared" si="78"/>
        <v>1</v>
      </c>
      <c r="K448" s="5">
        <f t="shared" si="70"/>
        <v>1</v>
      </c>
      <c r="M448">
        <v>-3978</v>
      </c>
      <c r="N448" t="s">
        <v>966</v>
      </c>
      <c r="P448" s="5">
        <f t="shared" si="71"/>
        <v>1</v>
      </c>
      <c r="Q448" s="5">
        <f t="shared" si="72"/>
        <v>1</v>
      </c>
      <c r="S448">
        <v>-3978</v>
      </c>
      <c r="T448" t="s">
        <v>966</v>
      </c>
      <c r="V448" s="5">
        <f t="shared" si="73"/>
        <v>1</v>
      </c>
      <c r="W448" s="5">
        <f t="shared" si="74"/>
        <v>1</v>
      </c>
      <c r="Y448">
        <v>-3328.4</v>
      </c>
      <c r="Z448">
        <v>919.43</v>
      </c>
      <c r="AA448" s="5">
        <f t="shared" si="77"/>
        <v>0.83670186023127202</v>
      </c>
      <c r="AB448" s="5">
        <f t="shared" si="75"/>
        <v>0.83670186023127202</v>
      </c>
      <c r="AD448">
        <v>-3978</v>
      </c>
      <c r="AE448">
        <v>860.48199999999997</v>
      </c>
      <c r="AF448" s="5">
        <f t="shared" si="76"/>
        <v>1</v>
      </c>
    </row>
    <row r="449" spans="3:32">
      <c r="C449" t="s">
        <v>261</v>
      </c>
      <c r="D449">
        <f t="shared" si="68"/>
        <v>-37258</v>
      </c>
      <c r="E449">
        <f t="shared" si="69"/>
        <v>-25909</v>
      </c>
      <c r="G449" t="s">
        <v>969</v>
      </c>
      <c r="H449" t="s">
        <v>967</v>
      </c>
      <c r="I449" t="s">
        <v>969</v>
      </c>
      <c r="J449" s="5" t="str">
        <f t="shared" si="78"/>
        <v/>
      </c>
      <c r="K449" s="5" t="str">
        <f t="shared" si="70"/>
        <v/>
      </c>
      <c r="M449">
        <v>-25909</v>
      </c>
      <c r="N449" t="s">
        <v>968</v>
      </c>
      <c r="P449" s="5">
        <f t="shared" si="71"/>
        <v>0.69539427773900908</v>
      </c>
      <c r="Q449" s="5">
        <f t="shared" si="72"/>
        <v>1</v>
      </c>
      <c r="S449">
        <v>-21255</v>
      </c>
      <c r="T449" t="s">
        <v>968</v>
      </c>
      <c r="V449" s="5">
        <f t="shared" si="73"/>
        <v>0.57048150732728542</v>
      </c>
      <c r="W449" s="5">
        <f t="shared" si="74"/>
        <v>0.82037129954841947</v>
      </c>
      <c r="Y449">
        <v>-24492.62</v>
      </c>
      <c r="Z449">
        <v>431.42</v>
      </c>
      <c r="AA449" s="5">
        <f t="shared" si="77"/>
        <v>0.65737881797197917</v>
      </c>
      <c r="AB449" s="5">
        <f t="shared" si="75"/>
        <v>0.94533250993863127</v>
      </c>
      <c r="AD449">
        <v>-37258</v>
      </c>
      <c r="AE449">
        <v>859.87300000000005</v>
      </c>
      <c r="AF449" s="5">
        <f t="shared" si="76"/>
        <v>1</v>
      </c>
    </row>
    <row r="450" spans="3:32">
      <c r="C450" t="s">
        <v>262</v>
      </c>
      <c r="D450">
        <f t="shared" si="68"/>
        <v>-61348</v>
      </c>
      <c r="E450">
        <f t="shared" si="69"/>
        <v>-46311</v>
      </c>
      <c r="G450" t="s">
        <v>969</v>
      </c>
      <c r="H450" t="s">
        <v>967</v>
      </c>
      <c r="I450" t="s">
        <v>969</v>
      </c>
      <c r="J450" s="5" t="str">
        <f t="shared" si="78"/>
        <v/>
      </c>
      <c r="K450" s="5" t="str">
        <f t="shared" si="70"/>
        <v/>
      </c>
      <c r="M450">
        <v>-46311</v>
      </c>
      <c r="N450" t="s">
        <v>968</v>
      </c>
      <c r="P450" s="5">
        <f t="shared" si="71"/>
        <v>0.75489013496772506</v>
      </c>
      <c r="Q450" s="5">
        <f t="shared" si="72"/>
        <v>1</v>
      </c>
      <c r="S450">
        <v>-43000</v>
      </c>
      <c r="T450" t="s">
        <v>968</v>
      </c>
      <c r="V450" s="5">
        <f t="shared" si="73"/>
        <v>0.7009193453739323</v>
      </c>
      <c r="W450" s="5">
        <f t="shared" si="74"/>
        <v>0.92850510677808729</v>
      </c>
      <c r="Y450">
        <v>-32582.720000000001</v>
      </c>
      <c r="Z450">
        <v>620.62</v>
      </c>
      <c r="AA450" s="5">
        <f t="shared" si="77"/>
        <v>0.53111299471865425</v>
      </c>
      <c r="AB450" s="5">
        <f t="shared" si="75"/>
        <v>0.70356330029582603</v>
      </c>
      <c r="AD450">
        <v>-61348</v>
      </c>
      <c r="AE450">
        <v>856.81</v>
      </c>
      <c r="AF450" s="5">
        <f t="shared" si="76"/>
        <v>1</v>
      </c>
    </row>
    <row r="451" spans="3:32">
      <c r="C451" t="s">
        <v>561</v>
      </c>
      <c r="D451">
        <f t="shared" si="68"/>
        <v>-12436</v>
      </c>
      <c r="E451">
        <f t="shared" si="69"/>
        <v>-8166.8</v>
      </c>
      <c r="G451" t="s">
        <v>969</v>
      </c>
      <c r="H451" t="s">
        <v>967</v>
      </c>
      <c r="I451" t="s">
        <v>969</v>
      </c>
      <c r="J451" s="5" t="str">
        <f t="shared" si="78"/>
        <v/>
      </c>
      <c r="K451" s="5" t="str">
        <f t="shared" si="70"/>
        <v/>
      </c>
      <c r="M451">
        <v>-1723</v>
      </c>
      <c r="N451" t="s">
        <v>968</v>
      </c>
      <c r="P451" s="5">
        <f t="shared" si="71"/>
        <v>0.13854937278867804</v>
      </c>
      <c r="Q451" s="5">
        <f t="shared" si="72"/>
        <v>0.21097614732820688</v>
      </c>
      <c r="S451">
        <v>0</v>
      </c>
      <c r="T451" t="s">
        <v>968</v>
      </c>
      <c r="V451" s="5">
        <f t="shared" si="73"/>
        <v>0</v>
      </c>
      <c r="W451" s="5">
        <f t="shared" si="74"/>
        <v>0</v>
      </c>
      <c r="Y451">
        <v>-8166.8</v>
      </c>
      <c r="Z451">
        <v>409.39</v>
      </c>
      <c r="AA451" s="5">
        <f t="shared" si="77"/>
        <v>0.65670633644258603</v>
      </c>
      <c r="AB451" s="5">
        <f t="shared" si="75"/>
        <v>1</v>
      </c>
      <c r="AD451">
        <v>-12436</v>
      </c>
      <c r="AE451">
        <v>866.50599999999997</v>
      </c>
      <c r="AF451" s="5">
        <f t="shared" si="76"/>
        <v>1</v>
      </c>
    </row>
    <row r="452" spans="3:32">
      <c r="C452" t="s">
        <v>263</v>
      </c>
      <c r="D452">
        <f t="shared" si="68"/>
        <v>-12923</v>
      </c>
      <c r="E452">
        <f t="shared" si="69"/>
        <v>-10000</v>
      </c>
      <c r="G452" t="s">
        <v>969</v>
      </c>
      <c r="H452" t="s">
        <v>967</v>
      </c>
      <c r="I452" t="s">
        <v>969</v>
      </c>
      <c r="J452" s="5" t="str">
        <f t="shared" si="78"/>
        <v/>
      </c>
      <c r="K452" s="5" t="str">
        <f t="shared" si="70"/>
        <v/>
      </c>
      <c r="M452">
        <v>-8033</v>
      </c>
      <c r="N452" t="s">
        <v>968</v>
      </c>
      <c r="P452" s="5">
        <f t="shared" si="71"/>
        <v>0.62160489050530066</v>
      </c>
      <c r="Q452" s="5">
        <f t="shared" si="72"/>
        <v>0.80330000000000001</v>
      </c>
      <c r="S452">
        <v>-10000</v>
      </c>
      <c r="T452" t="s">
        <v>968</v>
      </c>
      <c r="V452" s="5">
        <f t="shared" si="73"/>
        <v>0.77381412984601095</v>
      </c>
      <c r="W452" s="5">
        <f t="shared" si="74"/>
        <v>1</v>
      </c>
      <c r="Y452">
        <v>-9570.2099999999991</v>
      </c>
      <c r="Z452">
        <v>643.86</v>
      </c>
      <c r="AA452" s="5">
        <f t="shared" si="77"/>
        <v>0.74055637235935923</v>
      </c>
      <c r="AB452" s="5">
        <f t="shared" si="75"/>
        <v>0.9570209999999999</v>
      </c>
      <c r="AD452">
        <v>-12923</v>
      </c>
      <c r="AE452">
        <v>865.25</v>
      </c>
      <c r="AF452" s="5">
        <f t="shared" si="76"/>
        <v>1</v>
      </c>
    </row>
    <row r="453" spans="3:32">
      <c r="C453" t="s">
        <v>562</v>
      </c>
      <c r="D453">
        <f t="shared" si="68"/>
        <v>-3309</v>
      </c>
      <c r="E453">
        <f t="shared" si="69"/>
        <v>-3309</v>
      </c>
      <c r="G453">
        <v>-3309</v>
      </c>
      <c r="H453" t="s">
        <v>966</v>
      </c>
      <c r="I453" t="s">
        <v>1087</v>
      </c>
      <c r="J453" s="5">
        <f t="shared" si="78"/>
        <v>1</v>
      </c>
      <c r="K453" s="5">
        <f t="shared" si="70"/>
        <v>1</v>
      </c>
      <c r="M453">
        <v>-3309</v>
      </c>
      <c r="N453" t="s">
        <v>966</v>
      </c>
      <c r="P453" s="5">
        <f t="shared" si="71"/>
        <v>1</v>
      </c>
      <c r="Q453" s="5">
        <f t="shared" si="72"/>
        <v>1</v>
      </c>
      <c r="S453">
        <v>-3309</v>
      </c>
      <c r="T453" t="s">
        <v>966</v>
      </c>
      <c r="V453" s="5">
        <f t="shared" si="73"/>
        <v>1</v>
      </c>
      <c r="W453" s="5">
        <f t="shared" si="74"/>
        <v>1</v>
      </c>
      <c r="Y453">
        <v>-3308.4</v>
      </c>
      <c r="Z453">
        <v>752.8</v>
      </c>
      <c r="AA453" s="5">
        <f t="shared" si="77"/>
        <v>0.99981867633726207</v>
      </c>
      <c r="AB453" s="5">
        <f t="shared" si="75"/>
        <v>0.99981867633726207</v>
      </c>
      <c r="AD453">
        <v>-3309</v>
      </c>
      <c r="AE453">
        <v>860.69500000000005</v>
      </c>
      <c r="AF453" s="5">
        <f t="shared" si="76"/>
        <v>1</v>
      </c>
    </row>
    <row r="454" spans="3:32">
      <c r="C454" t="s">
        <v>264</v>
      </c>
      <c r="D454">
        <f t="shared" si="68"/>
        <v>-20902</v>
      </c>
      <c r="E454">
        <f t="shared" si="69"/>
        <v>-17371</v>
      </c>
      <c r="G454" t="s">
        <v>969</v>
      </c>
      <c r="H454" t="s">
        <v>967</v>
      </c>
      <c r="I454" t="s">
        <v>969</v>
      </c>
      <c r="J454" s="5" t="str">
        <f t="shared" si="78"/>
        <v/>
      </c>
      <c r="K454" s="5" t="str">
        <f t="shared" si="70"/>
        <v/>
      </c>
      <c r="M454">
        <v>-17371</v>
      </c>
      <c r="N454" t="s">
        <v>968</v>
      </c>
      <c r="P454" s="5">
        <f t="shared" si="71"/>
        <v>0.83106879724428284</v>
      </c>
      <c r="Q454" s="5">
        <f t="shared" si="72"/>
        <v>1</v>
      </c>
      <c r="S454">
        <v>-12052</v>
      </c>
      <c r="T454" t="s">
        <v>968</v>
      </c>
      <c r="V454" s="5">
        <f t="shared" si="73"/>
        <v>0.57659554109654576</v>
      </c>
      <c r="W454" s="5">
        <f t="shared" si="74"/>
        <v>0.69380001151344195</v>
      </c>
      <c r="Y454">
        <v>-13733.62</v>
      </c>
      <c r="Z454">
        <v>727.61</v>
      </c>
      <c r="AA454" s="5">
        <f t="shared" si="77"/>
        <v>0.65704812936561097</v>
      </c>
      <c r="AB454" s="5">
        <f t="shared" si="75"/>
        <v>0.79060618271832372</v>
      </c>
      <c r="AD454">
        <v>-20902</v>
      </c>
      <c r="AE454">
        <v>861.89400000000001</v>
      </c>
      <c r="AF454" s="5">
        <f t="shared" si="76"/>
        <v>1</v>
      </c>
    </row>
    <row r="455" spans="3:32">
      <c r="C455" t="s">
        <v>265</v>
      </c>
      <c r="D455">
        <f t="shared" si="68"/>
        <v>-30828</v>
      </c>
      <c r="E455">
        <f t="shared" si="69"/>
        <v>-25826</v>
      </c>
      <c r="G455" t="s">
        <v>969</v>
      </c>
      <c r="H455" t="s">
        <v>967</v>
      </c>
      <c r="I455" t="s">
        <v>969</v>
      </c>
      <c r="J455" s="5" t="str">
        <f t="shared" si="78"/>
        <v/>
      </c>
      <c r="K455" s="5" t="str">
        <f t="shared" si="70"/>
        <v/>
      </c>
      <c r="M455">
        <v>-25826</v>
      </c>
      <c r="N455" t="s">
        <v>968</v>
      </c>
      <c r="P455" s="5">
        <f t="shared" si="71"/>
        <v>0.83774490722719608</v>
      </c>
      <c r="Q455" s="5">
        <f t="shared" si="72"/>
        <v>1</v>
      </c>
      <c r="S455">
        <v>-23298</v>
      </c>
      <c r="T455" t="s">
        <v>968</v>
      </c>
      <c r="V455" s="5">
        <f t="shared" si="73"/>
        <v>0.75574153367068897</v>
      </c>
      <c r="W455" s="5">
        <f t="shared" si="74"/>
        <v>0.90211414853248661</v>
      </c>
      <c r="Y455">
        <v>-20095.04</v>
      </c>
      <c r="Z455">
        <v>862.9</v>
      </c>
      <c r="AA455" s="5">
        <f t="shared" si="77"/>
        <v>0.651843778383288</v>
      </c>
      <c r="AB455" s="5">
        <f t="shared" si="75"/>
        <v>0.77809339425385271</v>
      </c>
      <c r="AD455">
        <v>-30828</v>
      </c>
      <c r="AE455">
        <v>866.98599999999999</v>
      </c>
      <c r="AF455" s="5">
        <f t="shared" si="76"/>
        <v>1</v>
      </c>
    </row>
    <row r="456" spans="3:32">
      <c r="C456" t="s">
        <v>563</v>
      </c>
      <c r="D456">
        <f t="shared" si="68"/>
        <v>-7486</v>
      </c>
      <c r="E456">
        <f t="shared" si="69"/>
        <v>-6039.2</v>
      </c>
      <c r="G456" t="s">
        <v>969</v>
      </c>
      <c r="H456" t="s">
        <v>967</v>
      </c>
      <c r="I456" t="s">
        <v>969</v>
      </c>
      <c r="J456" s="5" t="str">
        <f t="shared" si="78"/>
        <v/>
      </c>
      <c r="K456" s="5" t="str">
        <f t="shared" si="70"/>
        <v/>
      </c>
      <c r="M456">
        <v>0</v>
      </c>
      <c r="N456" t="s">
        <v>968</v>
      </c>
      <c r="P456" s="5">
        <f t="shared" si="71"/>
        <v>0</v>
      </c>
      <c r="Q456" s="5">
        <f t="shared" si="72"/>
        <v>0</v>
      </c>
      <c r="T456" t="s">
        <v>967</v>
      </c>
      <c r="V456" s="5" t="str">
        <f t="shared" si="73"/>
        <v/>
      </c>
      <c r="W456" s="5" t="str">
        <f t="shared" si="74"/>
        <v/>
      </c>
      <c r="Y456">
        <v>-6039.2</v>
      </c>
      <c r="Z456">
        <v>867.59</v>
      </c>
      <c r="AA456" s="5">
        <f t="shared" si="77"/>
        <v>0.80673256745925725</v>
      </c>
      <c r="AB456" s="5">
        <f t="shared" si="75"/>
        <v>1</v>
      </c>
      <c r="AD456">
        <v>-7486</v>
      </c>
      <c r="AE456">
        <v>834.51900000000001</v>
      </c>
      <c r="AF456" s="5">
        <f t="shared" si="76"/>
        <v>1</v>
      </c>
    </row>
    <row r="457" spans="3:32">
      <c r="C457" t="s">
        <v>266</v>
      </c>
      <c r="D457">
        <f t="shared" si="68"/>
        <v>-28738</v>
      </c>
      <c r="E457">
        <f t="shared" si="69"/>
        <v>-14495.71</v>
      </c>
      <c r="G457" t="s">
        <v>969</v>
      </c>
      <c r="H457" t="s">
        <v>967</v>
      </c>
      <c r="I457" t="s">
        <v>969</v>
      </c>
      <c r="J457" s="5" t="str">
        <f t="shared" si="78"/>
        <v/>
      </c>
      <c r="K457" s="5" t="str">
        <f t="shared" si="70"/>
        <v/>
      </c>
      <c r="M457">
        <v>-11523</v>
      </c>
      <c r="N457" t="s">
        <v>968</v>
      </c>
      <c r="P457" s="5">
        <f t="shared" si="71"/>
        <v>0.40096736028951213</v>
      </c>
      <c r="Q457" s="5">
        <f t="shared" si="72"/>
        <v>0.79492484328121915</v>
      </c>
      <c r="S457">
        <v>-12429</v>
      </c>
      <c r="T457" t="s">
        <v>968</v>
      </c>
      <c r="V457" s="5">
        <f t="shared" si="73"/>
        <v>0.43249356253044752</v>
      </c>
      <c r="W457" s="5">
        <f t="shared" si="74"/>
        <v>0.85742609365115618</v>
      </c>
      <c r="Y457">
        <v>-14495.71</v>
      </c>
      <c r="Z457">
        <v>845.85</v>
      </c>
      <c r="AA457" s="5">
        <f t="shared" si="77"/>
        <v>0.5044091446864778</v>
      </c>
      <c r="AB457" s="5">
        <f t="shared" si="75"/>
        <v>1</v>
      </c>
      <c r="AD457">
        <v>-28738</v>
      </c>
      <c r="AE457">
        <v>856.38099999999997</v>
      </c>
      <c r="AF457" s="5">
        <f t="shared" si="76"/>
        <v>1</v>
      </c>
    </row>
    <row r="458" spans="3:32">
      <c r="C458" t="s">
        <v>564</v>
      </c>
      <c r="D458">
        <f t="shared" si="68"/>
        <v>-4224</v>
      </c>
      <c r="E458">
        <f t="shared" si="69"/>
        <v>-4224</v>
      </c>
      <c r="G458">
        <v>-4224</v>
      </c>
      <c r="H458" t="s">
        <v>966</v>
      </c>
      <c r="I458" t="s">
        <v>1088</v>
      </c>
      <c r="J458" s="5">
        <f t="shared" si="78"/>
        <v>1</v>
      </c>
      <c r="K458" s="5">
        <f t="shared" si="70"/>
        <v>1</v>
      </c>
      <c r="M458">
        <v>-4224</v>
      </c>
      <c r="N458" t="s">
        <v>966</v>
      </c>
      <c r="P458" s="5">
        <f t="shared" si="71"/>
        <v>1</v>
      </c>
      <c r="Q458" s="5">
        <f t="shared" si="72"/>
        <v>1</v>
      </c>
      <c r="S458">
        <v>-4224</v>
      </c>
      <c r="T458" t="s">
        <v>966</v>
      </c>
      <c r="V458" s="5">
        <f t="shared" si="73"/>
        <v>1</v>
      </c>
      <c r="W458" s="5">
        <f t="shared" si="74"/>
        <v>1</v>
      </c>
      <c r="Y458">
        <v>-2603.6999999999998</v>
      </c>
      <c r="Z458">
        <v>326.11</v>
      </c>
      <c r="AA458" s="5">
        <f t="shared" si="77"/>
        <v>0.61640624999999993</v>
      </c>
      <c r="AB458" s="5">
        <f t="shared" si="75"/>
        <v>0.61640624999999993</v>
      </c>
      <c r="AD458">
        <v>-4224</v>
      </c>
      <c r="AE458">
        <v>859.37599999999998</v>
      </c>
      <c r="AF458" s="5">
        <f t="shared" si="76"/>
        <v>1</v>
      </c>
    </row>
    <row r="459" spans="3:32">
      <c r="C459" t="s">
        <v>267</v>
      </c>
      <c r="D459">
        <f t="shared" si="68"/>
        <v>-40206</v>
      </c>
      <c r="E459">
        <f t="shared" si="69"/>
        <v>-29827</v>
      </c>
      <c r="G459" t="s">
        <v>969</v>
      </c>
      <c r="H459" t="s">
        <v>967</v>
      </c>
      <c r="I459" t="s">
        <v>969</v>
      </c>
      <c r="J459" s="5" t="str">
        <f t="shared" si="78"/>
        <v/>
      </c>
      <c r="K459" s="5" t="str">
        <f t="shared" si="70"/>
        <v/>
      </c>
      <c r="M459">
        <v>-29827</v>
      </c>
      <c r="N459" t="s">
        <v>968</v>
      </c>
      <c r="P459" s="5">
        <f t="shared" si="71"/>
        <v>0.74185444958463909</v>
      </c>
      <c r="Q459" s="5">
        <f t="shared" si="72"/>
        <v>1</v>
      </c>
      <c r="S459">
        <v>-19367</v>
      </c>
      <c r="T459" t="s">
        <v>968</v>
      </c>
      <c r="V459" s="5">
        <f t="shared" si="73"/>
        <v>0.48169427448639507</v>
      </c>
      <c r="W459" s="5">
        <f t="shared" si="74"/>
        <v>0.64931102692191633</v>
      </c>
      <c r="Y459">
        <v>-18807.12</v>
      </c>
      <c r="Z459">
        <v>841.39</v>
      </c>
      <c r="AA459" s="5">
        <f t="shared" si="77"/>
        <v>0.46776898970302938</v>
      </c>
      <c r="AB459" s="5">
        <f t="shared" si="75"/>
        <v>0.63054011466121296</v>
      </c>
      <c r="AD459">
        <v>-40206</v>
      </c>
      <c r="AE459">
        <v>880.57799999999997</v>
      </c>
      <c r="AF459" s="5">
        <f t="shared" si="76"/>
        <v>1</v>
      </c>
    </row>
    <row r="460" spans="3:32">
      <c r="C460" t="s">
        <v>268</v>
      </c>
      <c r="D460">
        <f t="shared" si="68"/>
        <v>-56600</v>
      </c>
      <c r="E460">
        <f t="shared" si="69"/>
        <v>-51937</v>
      </c>
      <c r="G460" t="s">
        <v>969</v>
      </c>
      <c r="H460" t="s">
        <v>967</v>
      </c>
      <c r="I460" t="s">
        <v>969</v>
      </c>
      <c r="J460" s="5" t="str">
        <f t="shared" si="78"/>
        <v/>
      </c>
      <c r="K460" s="5" t="str">
        <f t="shared" si="70"/>
        <v/>
      </c>
      <c r="M460">
        <v>-51937</v>
      </c>
      <c r="N460" t="s">
        <v>968</v>
      </c>
      <c r="P460" s="5">
        <f t="shared" si="71"/>
        <v>0.91761484098939927</v>
      </c>
      <c r="Q460" s="5">
        <f t="shared" si="72"/>
        <v>1</v>
      </c>
      <c r="S460">
        <v>-48685</v>
      </c>
      <c r="T460" t="s">
        <v>968</v>
      </c>
      <c r="V460" s="5">
        <f t="shared" si="73"/>
        <v>0.86015901060070676</v>
      </c>
      <c r="W460" s="5">
        <f t="shared" si="74"/>
        <v>0.93738567880316537</v>
      </c>
      <c r="Y460">
        <v>-26606.83</v>
      </c>
      <c r="Z460">
        <v>527.67999999999995</v>
      </c>
      <c r="AA460" s="5">
        <f t="shared" si="77"/>
        <v>0.47008533568904598</v>
      </c>
      <c r="AB460" s="5">
        <f t="shared" si="75"/>
        <v>0.51229046729691741</v>
      </c>
      <c r="AD460">
        <v>-56600</v>
      </c>
      <c r="AE460">
        <v>836.71199999999999</v>
      </c>
      <c r="AF460" s="5">
        <f t="shared" si="76"/>
        <v>1</v>
      </c>
    </row>
    <row r="461" spans="3:32">
      <c r="C461" t="s">
        <v>565</v>
      </c>
      <c r="D461">
        <f t="shared" si="68"/>
        <v>-14064</v>
      </c>
      <c r="E461">
        <f t="shared" si="69"/>
        <v>-10728.6</v>
      </c>
      <c r="G461" t="s">
        <v>969</v>
      </c>
      <c r="H461" t="s">
        <v>967</v>
      </c>
      <c r="I461" t="s">
        <v>969</v>
      </c>
      <c r="J461" s="5" t="str">
        <f t="shared" si="78"/>
        <v/>
      </c>
      <c r="K461" s="5" t="str">
        <f t="shared" si="70"/>
        <v/>
      </c>
      <c r="N461" t="s">
        <v>967</v>
      </c>
      <c r="P461" s="5" t="str">
        <f t="shared" si="71"/>
        <v/>
      </c>
      <c r="Q461" s="5" t="str">
        <f t="shared" si="72"/>
        <v/>
      </c>
      <c r="T461" t="s">
        <v>967</v>
      </c>
      <c r="V461" s="5" t="str">
        <f t="shared" si="73"/>
        <v/>
      </c>
      <c r="W461" s="5" t="str">
        <f t="shared" si="74"/>
        <v/>
      </c>
      <c r="Y461">
        <v>-10728.6</v>
      </c>
      <c r="Z461">
        <v>938.78</v>
      </c>
      <c r="AA461" s="5">
        <f t="shared" si="77"/>
        <v>0.76284129692832769</v>
      </c>
      <c r="AB461" s="5">
        <f t="shared" si="75"/>
        <v>1</v>
      </c>
      <c r="AD461">
        <v>-14064</v>
      </c>
      <c r="AE461">
        <v>855.99699999999996</v>
      </c>
      <c r="AF461" s="5">
        <f t="shared" si="76"/>
        <v>1</v>
      </c>
    </row>
    <row r="462" spans="3:32">
      <c r="C462" t="s">
        <v>269</v>
      </c>
      <c r="D462">
        <f t="shared" si="68"/>
        <v>-19181</v>
      </c>
      <c r="E462">
        <f t="shared" si="69"/>
        <v>-11483</v>
      </c>
      <c r="G462" t="s">
        <v>969</v>
      </c>
      <c r="H462" t="s">
        <v>967</v>
      </c>
      <c r="I462" t="s">
        <v>969</v>
      </c>
      <c r="J462" s="5" t="str">
        <f t="shared" si="78"/>
        <v/>
      </c>
      <c r="K462" s="5" t="str">
        <f t="shared" si="70"/>
        <v/>
      </c>
      <c r="M462">
        <v>-11483</v>
      </c>
      <c r="N462" t="s">
        <v>968</v>
      </c>
      <c r="P462" s="5">
        <f t="shared" si="71"/>
        <v>0.59866534591522858</v>
      </c>
      <c r="Q462" s="5">
        <f t="shared" si="72"/>
        <v>1</v>
      </c>
      <c r="S462">
        <v>-8725</v>
      </c>
      <c r="T462" t="s">
        <v>968</v>
      </c>
      <c r="V462" s="5">
        <f t="shared" si="73"/>
        <v>0.45487722225118604</v>
      </c>
      <c r="W462" s="5">
        <f t="shared" si="74"/>
        <v>0.75981886266655052</v>
      </c>
      <c r="Y462">
        <v>-11467.1</v>
      </c>
      <c r="Z462">
        <v>913.97</v>
      </c>
      <c r="AA462" s="5">
        <f t="shared" si="77"/>
        <v>0.59783640060476517</v>
      </c>
      <c r="AB462" s="5">
        <f t="shared" si="75"/>
        <v>0.99861534442218935</v>
      </c>
      <c r="AD462">
        <v>-19181</v>
      </c>
      <c r="AE462">
        <v>887.125</v>
      </c>
      <c r="AF462" s="5">
        <f t="shared" si="76"/>
        <v>1</v>
      </c>
    </row>
    <row r="463" spans="3:32">
      <c r="C463" t="s">
        <v>566</v>
      </c>
      <c r="D463">
        <f t="shared" si="68"/>
        <v>-2656</v>
      </c>
      <c r="E463">
        <f t="shared" si="69"/>
        <v>-2656</v>
      </c>
      <c r="G463">
        <v>-2656</v>
      </c>
      <c r="H463" t="s">
        <v>966</v>
      </c>
      <c r="I463" t="s">
        <v>1089</v>
      </c>
      <c r="J463" s="5">
        <f t="shared" si="78"/>
        <v>1</v>
      </c>
      <c r="K463" s="5">
        <f t="shared" si="70"/>
        <v>1</v>
      </c>
      <c r="M463">
        <v>-2656</v>
      </c>
      <c r="N463" t="s">
        <v>966</v>
      </c>
      <c r="P463" s="5">
        <f t="shared" si="71"/>
        <v>1</v>
      </c>
      <c r="Q463" s="5">
        <f t="shared" si="72"/>
        <v>1</v>
      </c>
      <c r="S463">
        <v>-2656</v>
      </c>
      <c r="T463" t="s">
        <v>966</v>
      </c>
      <c r="V463" s="5">
        <f t="shared" si="73"/>
        <v>1</v>
      </c>
      <c r="W463" s="5">
        <f t="shared" si="74"/>
        <v>1</v>
      </c>
      <c r="Y463">
        <v>-2655.4</v>
      </c>
      <c r="Z463">
        <v>544.17999999999995</v>
      </c>
      <c r="AA463" s="5">
        <f t="shared" si="77"/>
        <v>0.99977409638554215</v>
      </c>
      <c r="AB463" s="5">
        <f t="shared" si="75"/>
        <v>0.99977409638554215</v>
      </c>
      <c r="AD463">
        <v>-2656</v>
      </c>
      <c r="AE463">
        <v>856.29600000000005</v>
      </c>
      <c r="AF463" s="5">
        <f t="shared" si="76"/>
        <v>1</v>
      </c>
    </row>
    <row r="464" spans="3:32">
      <c r="C464" t="s">
        <v>270</v>
      </c>
      <c r="D464">
        <f t="shared" si="68"/>
        <v>-28423</v>
      </c>
      <c r="E464">
        <f t="shared" si="69"/>
        <v>-19189</v>
      </c>
      <c r="G464" t="s">
        <v>969</v>
      </c>
      <c r="H464" t="s">
        <v>967</v>
      </c>
      <c r="I464" t="s">
        <v>969</v>
      </c>
      <c r="J464" s="5" t="str">
        <f t="shared" si="78"/>
        <v/>
      </c>
      <c r="K464" s="5" t="str">
        <f t="shared" si="70"/>
        <v/>
      </c>
      <c r="M464">
        <v>-19189</v>
      </c>
      <c r="N464" t="s">
        <v>968</v>
      </c>
      <c r="P464" s="5">
        <f t="shared" si="71"/>
        <v>0.67512226014143473</v>
      </c>
      <c r="Q464" s="5">
        <f t="shared" si="72"/>
        <v>1</v>
      </c>
      <c r="S464">
        <v>-15621</v>
      </c>
      <c r="T464" t="s">
        <v>968</v>
      </c>
      <c r="V464" s="5">
        <f t="shared" si="73"/>
        <v>0.54959012067691659</v>
      </c>
      <c r="W464" s="5">
        <f t="shared" si="74"/>
        <v>0.81406013862108495</v>
      </c>
      <c r="Y464">
        <v>-17663.02</v>
      </c>
      <c r="Z464">
        <v>855.3</v>
      </c>
      <c r="AA464" s="5">
        <f t="shared" si="77"/>
        <v>0.62143404988917428</v>
      </c>
      <c r="AB464" s="5">
        <f t="shared" si="75"/>
        <v>0.92047631455521395</v>
      </c>
      <c r="AD464">
        <v>-28423</v>
      </c>
      <c r="AE464">
        <v>841.26300000000003</v>
      </c>
      <c r="AF464" s="5">
        <f t="shared" si="76"/>
        <v>1</v>
      </c>
    </row>
    <row r="465" spans="3:32">
      <c r="C465" t="s">
        <v>271</v>
      </c>
      <c r="D465">
        <f t="shared" ref="D465:D496" si="79">MIN(G465,M465,S465,Y465,AD465)</f>
        <v>-38051</v>
      </c>
      <c r="E465">
        <f t="shared" si="69"/>
        <v>-32441</v>
      </c>
      <c r="G465" t="s">
        <v>969</v>
      </c>
      <c r="H465" t="s">
        <v>967</v>
      </c>
      <c r="I465" t="s">
        <v>969</v>
      </c>
      <c r="J465" s="5" t="str">
        <f t="shared" si="78"/>
        <v/>
      </c>
      <c r="K465" s="5" t="str">
        <f t="shared" si="70"/>
        <v/>
      </c>
      <c r="M465">
        <v>-24930</v>
      </c>
      <c r="N465" t="s">
        <v>968</v>
      </c>
      <c r="P465" s="5">
        <f t="shared" si="71"/>
        <v>0.65517332001787076</v>
      </c>
      <c r="Q465" s="5">
        <f t="shared" si="72"/>
        <v>0.76847199531457111</v>
      </c>
      <c r="S465">
        <v>-32441</v>
      </c>
      <c r="T465" t="s">
        <v>968</v>
      </c>
      <c r="V465" s="5">
        <f t="shared" si="73"/>
        <v>0.85256629260729022</v>
      </c>
      <c r="W465" s="5">
        <f t="shared" si="74"/>
        <v>1</v>
      </c>
      <c r="Y465">
        <v>-20792.330000000002</v>
      </c>
      <c r="Z465">
        <v>430.46</v>
      </c>
      <c r="AA465" s="5">
        <f t="shared" si="77"/>
        <v>0.546433208062863</v>
      </c>
      <c r="AB465" s="5">
        <f t="shared" si="75"/>
        <v>0.64092752997749769</v>
      </c>
      <c r="AD465">
        <v>-38051</v>
      </c>
      <c r="AE465">
        <v>822.16099999999994</v>
      </c>
      <c r="AF465" s="5">
        <f t="shared" si="76"/>
        <v>1</v>
      </c>
    </row>
    <row r="466" spans="3:32">
      <c r="C466" t="s">
        <v>567</v>
      </c>
      <c r="D466">
        <f t="shared" si="79"/>
        <v>-9230</v>
      </c>
      <c r="E466">
        <f t="shared" ref="E466:E496" si="80">MIN(G466,M466,S466,Y466)</f>
        <v>-5665.9</v>
      </c>
      <c r="G466" t="s">
        <v>969</v>
      </c>
      <c r="H466" t="s">
        <v>967</v>
      </c>
      <c r="I466" t="s">
        <v>969</v>
      </c>
      <c r="J466" s="5" t="str">
        <f t="shared" si="78"/>
        <v/>
      </c>
      <c r="K466" s="5" t="str">
        <f t="shared" ref="K466:K496" si="81">IF(NOT(G466=""),IF(E466=0,1,G466/E466),"")</f>
        <v/>
      </c>
      <c r="M466">
        <v>0</v>
      </c>
      <c r="N466" t="s">
        <v>968</v>
      </c>
      <c r="P466" s="5">
        <f t="shared" ref="P466:P496" si="82">IF(NOT(M466=""),IF(D466=0,1,M466/D466),"")</f>
        <v>0</v>
      </c>
      <c r="Q466" s="5">
        <f t="shared" ref="Q466:Q496" si="83">IF(NOT(M466=""),IF(E466=0,1,M466/E466),"")</f>
        <v>0</v>
      </c>
      <c r="T466" t="s">
        <v>967</v>
      </c>
      <c r="V466" s="5" t="str">
        <f t="shared" ref="V466:V496" si="84">IF(NOT(S466=""),IF(D466=0,1,S466/D466),"")</f>
        <v/>
      </c>
      <c r="W466" s="5" t="str">
        <f t="shared" ref="W466:W496" si="85">IF(NOT(S466=""),IF(E466=0,1,S466/E466),"")</f>
        <v/>
      </c>
      <c r="Y466">
        <v>-5665.9</v>
      </c>
      <c r="Z466">
        <v>599.66999999999996</v>
      </c>
      <c r="AA466" s="5">
        <f t="shared" si="77"/>
        <v>0.61385698808234013</v>
      </c>
      <c r="AB466" s="5">
        <f t="shared" ref="AB466:AB496" si="86">IF(NOT(Y466=""),IF(E466=0,1,Y466/E466),"")</f>
        <v>1</v>
      </c>
      <c r="AD466">
        <v>-9230</v>
      </c>
      <c r="AE466">
        <v>856.14300000000003</v>
      </c>
      <c r="AF466" s="5">
        <f t="shared" ref="AF466:AF496" si="87">IF(NOT(AD466=""),IF(D466=0,1,AD466/D466),"")</f>
        <v>1</v>
      </c>
    </row>
    <row r="467" spans="3:32">
      <c r="C467" t="s">
        <v>272</v>
      </c>
      <c r="D467">
        <f t="shared" si="79"/>
        <v>-27080</v>
      </c>
      <c r="E467">
        <f t="shared" si="80"/>
        <v>-15547.6</v>
      </c>
      <c r="G467" t="s">
        <v>969</v>
      </c>
      <c r="I467" t="s">
        <v>969</v>
      </c>
      <c r="J467" s="5" t="str">
        <f t="shared" si="78"/>
        <v/>
      </c>
      <c r="K467" s="5" t="str">
        <f t="shared" si="81"/>
        <v/>
      </c>
      <c r="M467">
        <v>-11983</v>
      </c>
      <c r="N467" t="s">
        <v>968</v>
      </c>
      <c r="P467" s="5">
        <f t="shared" si="82"/>
        <v>0.4425036927621861</v>
      </c>
      <c r="Q467" s="5">
        <f t="shared" si="83"/>
        <v>0.77072988757107208</v>
      </c>
      <c r="S467">
        <v>-8000</v>
      </c>
      <c r="T467" t="s">
        <v>968</v>
      </c>
      <c r="V467" s="5">
        <f t="shared" si="84"/>
        <v>0.29542097488921715</v>
      </c>
      <c r="W467" s="5">
        <f t="shared" si="85"/>
        <v>0.51454886927885979</v>
      </c>
      <c r="Y467">
        <v>-15547.6</v>
      </c>
      <c r="Z467">
        <v>488.04</v>
      </c>
      <c r="AA467" s="5">
        <f t="shared" si="77"/>
        <v>0.57413589364844908</v>
      </c>
      <c r="AB467" s="5">
        <f t="shared" si="86"/>
        <v>1</v>
      </c>
      <c r="AD467">
        <v>-27080</v>
      </c>
      <c r="AE467">
        <v>856.34900000000005</v>
      </c>
      <c r="AF467" s="5">
        <f t="shared" si="87"/>
        <v>1</v>
      </c>
    </row>
    <row r="468" spans="3:32">
      <c r="C468" t="s">
        <v>568</v>
      </c>
      <c r="D468">
        <f t="shared" si="79"/>
        <v>-4128</v>
      </c>
      <c r="E468">
        <f t="shared" si="80"/>
        <v>-4128</v>
      </c>
      <c r="G468">
        <v>-4128</v>
      </c>
      <c r="H468" t="s">
        <v>966</v>
      </c>
      <c r="I468" t="s">
        <v>1090</v>
      </c>
      <c r="J468" s="5">
        <f t="shared" si="78"/>
        <v>1</v>
      </c>
      <c r="K468" s="5">
        <f t="shared" si="81"/>
        <v>1</v>
      </c>
      <c r="M468">
        <v>-4128</v>
      </c>
      <c r="N468" t="s">
        <v>966</v>
      </c>
      <c r="P468" s="5">
        <f t="shared" si="82"/>
        <v>1</v>
      </c>
      <c r="Q468" s="5">
        <f t="shared" si="83"/>
        <v>1</v>
      </c>
      <c r="S468">
        <v>-4128</v>
      </c>
      <c r="T468" t="s">
        <v>966</v>
      </c>
      <c r="V468" s="5">
        <f t="shared" si="84"/>
        <v>1</v>
      </c>
      <c r="W468" s="5">
        <f t="shared" si="85"/>
        <v>1</v>
      </c>
      <c r="Y468">
        <v>-4124.3999999999996</v>
      </c>
      <c r="Z468">
        <v>130.03</v>
      </c>
      <c r="AA468" s="5">
        <f t="shared" si="77"/>
        <v>0.99912790697674414</v>
      </c>
      <c r="AB468" s="5">
        <f t="shared" si="86"/>
        <v>0.99912790697674414</v>
      </c>
      <c r="AD468">
        <v>-4128</v>
      </c>
      <c r="AE468">
        <v>864.399</v>
      </c>
      <c r="AF468" s="5">
        <f t="shared" si="87"/>
        <v>1</v>
      </c>
    </row>
    <row r="469" spans="3:32">
      <c r="C469" t="s">
        <v>273</v>
      </c>
      <c r="D469">
        <f t="shared" si="79"/>
        <v>-34298</v>
      </c>
      <c r="E469">
        <f t="shared" si="80"/>
        <v>-27122</v>
      </c>
      <c r="G469" t="s">
        <v>969</v>
      </c>
      <c r="H469" t="s">
        <v>967</v>
      </c>
      <c r="I469" t="s">
        <v>969</v>
      </c>
      <c r="J469" s="5" t="str">
        <f t="shared" si="78"/>
        <v/>
      </c>
      <c r="K469" s="5" t="str">
        <f t="shared" si="81"/>
        <v/>
      </c>
      <c r="M469">
        <v>-27122</v>
      </c>
      <c r="N469" t="s">
        <v>968</v>
      </c>
      <c r="P469" s="5">
        <f t="shared" si="82"/>
        <v>0.79077497230159188</v>
      </c>
      <c r="Q469" s="5">
        <f t="shared" si="83"/>
        <v>1</v>
      </c>
      <c r="S469">
        <v>-18729</v>
      </c>
      <c r="T469" t="s">
        <v>968</v>
      </c>
      <c r="V469" s="5">
        <f t="shared" si="84"/>
        <v>0.54606682605399737</v>
      </c>
      <c r="W469" s="5">
        <f t="shared" si="85"/>
        <v>0.69054641988053977</v>
      </c>
      <c r="Y469">
        <v>-16246.11</v>
      </c>
      <c r="Z469">
        <v>564.9</v>
      </c>
      <c r="AA469" s="5">
        <f t="shared" si="77"/>
        <v>0.47367514140766226</v>
      </c>
      <c r="AB469" s="5">
        <f t="shared" si="86"/>
        <v>0.59900117985399304</v>
      </c>
      <c r="AD469">
        <v>-34298</v>
      </c>
      <c r="AE469">
        <v>847.86699999999996</v>
      </c>
      <c r="AF469" s="5">
        <f t="shared" si="87"/>
        <v>1</v>
      </c>
    </row>
    <row r="470" spans="3:32">
      <c r="C470" t="s">
        <v>274</v>
      </c>
      <c r="D470">
        <f t="shared" si="79"/>
        <v>-58411</v>
      </c>
      <c r="E470">
        <f t="shared" si="80"/>
        <v>-53454</v>
      </c>
      <c r="G470" t="s">
        <v>969</v>
      </c>
      <c r="H470" t="s">
        <v>967</v>
      </c>
      <c r="I470" t="s">
        <v>969</v>
      </c>
      <c r="J470" s="5" t="str">
        <f t="shared" si="78"/>
        <v/>
      </c>
      <c r="K470" s="5" t="str">
        <f t="shared" si="81"/>
        <v/>
      </c>
      <c r="M470">
        <v>-53454</v>
      </c>
      <c r="N470" t="s">
        <v>968</v>
      </c>
      <c r="P470" s="5">
        <f t="shared" si="82"/>
        <v>0.91513584769991951</v>
      </c>
      <c r="Q470" s="5">
        <f t="shared" si="83"/>
        <v>1</v>
      </c>
      <c r="S470">
        <v>-37873</v>
      </c>
      <c r="T470" t="s">
        <v>968</v>
      </c>
      <c r="V470" s="5">
        <f t="shared" si="84"/>
        <v>0.64838814606837758</v>
      </c>
      <c r="W470" s="5">
        <f t="shared" si="85"/>
        <v>0.70851573315373961</v>
      </c>
      <c r="Y470">
        <v>-29421.84</v>
      </c>
      <c r="Z470">
        <v>927.7</v>
      </c>
      <c r="AA470" s="5">
        <f t="shared" si="77"/>
        <v>0.5037037544298163</v>
      </c>
      <c r="AB470" s="5">
        <f t="shared" si="86"/>
        <v>0.55041418789987651</v>
      </c>
      <c r="AD470">
        <v>-58411</v>
      </c>
      <c r="AE470">
        <v>848.875</v>
      </c>
      <c r="AF470" s="5">
        <f t="shared" si="87"/>
        <v>1</v>
      </c>
    </row>
    <row r="471" spans="3:32">
      <c r="C471" t="s">
        <v>569</v>
      </c>
      <c r="D471">
        <f t="shared" si="79"/>
        <v>-12978</v>
      </c>
      <c r="E471">
        <f t="shared" si="80"/>
        <v>-9787.6</v>
      </c>
      <c r="G471" t="s">
        <v>969</v>
      </c>
      <c r="H471" t="s">
        <v>967</v>
      </c>
      <c r="I471" t="s">
        <v>969</v>
      </c>
      <c r="J471" s="5" t="str">
        <f t="shared" si="78"/>
        <v/>
      </c>
      <c r="K471" s="5" t="str">
        <f t="shared" si="81"/>
        <v/>
      </c>
      <c r="M471">
        <v>-2820</v>
      </c>
      <c r="N471" t="s">
        <v>968</v>
      </c>
      <c r="P471" s="5">
        <f t="shared" si="82"/>
        <v>0.21729079981507166</v>
      </c>
      <c r="Q471" s="5">
        <f t="shared" si="83"/>
        <v>0.28811966161265273</v>
      </c>
      <c r="S471">
        <v>-1429</v>
      </c>
      <c r="T471" t="s">
        <v>968</v>
      </c>
      <c r="V471" s="5">
        <f t="shared" si="84"/>
        <v>0.11010941593465866</v>
      </c>
      <c r="W471" s="5">
        <f t="shared" si="85"/>
        <v>0.14600106256896481</v>
      </c>
      <c r="Y471">
        <v>-9787.6</v>
      </c>
      <c r="Z471">
        <v>704.83</v>
      </c>
      <c r="AA471" s="5">
        <f t="shared" si="77"/>
        <v>0.75416859300354444</v>
      </c>
      <c r="AB471" s="5">
        <f t="shared" si="86"/>
        <v>1</v>
      </c>
      <c r="AD471">
        <v>-12978</v>
      </c>
      <c r="AE471">
        <v>864.95899999999995</v>
      </c>
      <c r="AF471" s="5">
        <f t="shared" si="87"/>
        <v>1</v>
      </c>
    </row>
    <row r="472" spans="3:32">
      <c r="C472" t="s">
        <v>275</v>
      </c>
      <c r="D472">
        <f t="shared" si="79"/>
        <v>-15209</v>
      </c>
      <c r="E472">
        <f t="shared" si="80"/>
        <v>-11343.71</v>
      </c>
      <c r="G472" t="s">
        <v>969</v>
      </c>
      <c r="H472" t="s">
        <v>967</v>
      </c>
      <c r="I472" t="s">
        <v>969</v>
      </c>
      <c r="J472" s="5" t="str">
        <f t="shared" si="78"/>
        <v/>
      </c>
      <c r="K472" s="5" t="str">
        <f t="shared" si="81"/>
        <v/>
      </c>
      <c r="M472">
        <v>-8598</v>
      </c>
      <c r="N472" t="s">
        <v>968</v>
      </c>
      <c r="P472" s="5">
        <f t="shared" si="82"/>
        <v>0.56532316391610227</v>
      </c>
      <c r="Q472" s="5">
        <f t="shared" si="83"/>
        <v>0.75795308589517896</v>
      </c>
      <c r="S472">
        <v>-5140</v>
      </c>
      <c r="T472" t="s">
        <v>968</v>
      </c>
      <c r="V472" s="5">
        <f t="shared" si="84"/>
        <v>0.33795778815175226</v>
      </c>
      <c r="W472" s="5">
        <f t="shared" si="85"/>
        <v>0.45311454541768087</v>
      </c>
      <c r="Y472">
        <v>-11343.71</v>
      </c>
      <c r="Z472">
        <v>924.7</v>
      </c>
      <c r="AA472" s="5">
        <f t="shared" si="77"/>
        <v>0.74585508580445781</v>
      </c>
      <c r="AB472" s="5">
        <f t="shared" si="86"/>
        <v>1</v>
      </c>
      <c r="AD472">
        <v>-15209</v>
      </c>
      <c r="AE472">
        <v>864.96400000000006</v>
      </c>
      <c r="AF472" s="5">
        <f t="shared" si="87"/>
        <v>1</v>
      </c>
    </row>
    <row r="473" spans="3:32">
      <c r="C473" t="s">
        <v>570</v>
      </c>
      <c r="D473">
        <f t="shared" si="79"/>
        <v>-3212</v>
      </c>
      <c r="E473">
        <f t="shared" si="80"/>
        <v>-3212</v>
      </c>
      <c r="G473">
        <v>-3212</v>
      </c>
      <c r="H473" t="s">
        <v>966</v>
      </c>
      <c r="I473" t="s">
        <v>1091</v>
      </c>
      <c r="J473" s="5">
        <f t="shared" si="78"/>
        <v>1</v>
      </c>
      <c r="K473" s="5">
        <f t="shared" si="81"/>
        <v>1</v>
      </c>
      <c r="M473">
        <v>-3212</v>
      </c>
      <c r="N473" t="s">
        <v>966</v>
      </c>
      <c r="P473" s="5">
        <f t="shared" si="82"/>
        <v>1</v>
      </c>
      <c r="Q473" s="5">
        <f t="shared" si="83"/>
        <v>1</v>
      </c>
      <c r="S473">
        <v>-3212</v>
      </c>
      <c r="T473" t="s">
        <v>966</v>
      </c>
      <c r="V473" s="5">
        <f t="shared" si="84"/>
        <v>1</v>
      </c>
      <c r="W473" s="5">
        <f t="shared" si="85"/>
        <v>1</v>
      </c>
      <c r="Y473">
        <v>-3211.4</v>
      </c>
      <c r="Z473">
        <v>513.55999999999995</v>
      </c>
      <c r="AA473" s="5">
        <f t="shared" si="77"/>
        <v>0.99981320049813205</v>
      </c>
      <c r="AB473" s="5">
        <f t="shared" si="86"/>
        <v>0.99981320049813205</v>
      </c>
      <c r="AD473">
        <v>-3212</v>
      </c>
      <c r="AE473">
        <v>862.26300000000003</v>
      </c>
      <c r="AF473" s="5">
        <f t="shared" si="87"/>
        <v>1</v>
      </c>
    </row>
    <row r="474" spans="3:32">
      <c r="C474" t="s">
        <v>276</v>
      </c>
      <c r="D474">
        <f t="shared" si="79"/>
        <v>-20028</v>
      </c>
      <c r="E474">
        <f t="shared" si="80"/>
        <v>-14786</v>
      </c>
      <c r="G474" t="s">
        <v>969</v>
      </c>
      <c r="H474" t="s">
        <v>967</v>
      </c>
      <c r="I474" t="s">
        <v>969</v>
      </c>
      <c r="J474" s="5" t="str">
        <f t="shared" si="78"/>
        <v/>
      </c>
      <c r="K474" s="5" t="str">
        <f t="shared" si="81"/>
        <v/>
      </c>
      <c r="M474">
        <v>-14786</v>
      </c>
      <c r="N474" t="s">
        <v>968</v>
      </c>
      <c r="P474" s="5">
        <f t="shared" si="82"/>
        <v>0.73826642700219691</v>
      </c>
      <c r="Q474" s="5">
        <f t="shared" si="83"/>
        <v>1</v>
      </c>
      <c r="S474">
        <v>-10382</v>
      </c>
      <c r="T474" t="s">
        <v>968</v>
      </c>
      <c r="V474" s="5">
        <f t="shared" si="84"/>
        <v>0.51837427601358099</v>
      </c>
      <c r="W474" s="5">
        <f t="shared" si="85"/>
        <v>0.70215068307858786</v>
      </c>
      <c r="Y474">
        <v>-11697.3</v>
      </c>
      <c r="Z474">
        <v>355.23</v>
      </c>
      <c r="AA474" s="5">
        <f t="shared" si="77"/>
        <v>0.58404733373277407</v>
      </c>
      <c r="AB474" s="5">
        <f t="shared" si="86"/>
        <v>0.79110645204923569</v>
      </c>
      <c r="AD474">
        <v>-20028</v>
      </c>
      <c r="AE474">
        <v>856.21199999999999</v>
      </c>
      <c r="AF474" s="5">
        <f t="shared" si="87"/>
        <v>1</v>
      </c>
    </row>
    <row r="475" spans="3:32">
      <c r="C475" t="s">
        <v>277</v>
      </c>
      <c r="D475">
        <f t="shared" si="79"/>
        <v>-36842</v>
      </c>
      <c r="E475">
        <f t="shared" si="80"/>
        <v>-31159</v>
      </c>
      <c r="G475" t="s">
        <v>969</v>
      </c>
      <c r="H475" t="s">
        <v>967</v>
      </c>
      <c r="I475" t="s">
        <v>969</v>
      </c>
      <c r="J475" s="5" t="str">
        <f t="shared" si="78"/>
        <v/>
      </c>
      <c r="K475" s="5" t="str">
        <f t="shared" si="81"/>
        <v/>
      </c>
      <c r="M475">
        <v>-31159</v>
      </c>
      <c r="N475" t="s">
        <v>968</v>
      </c>
      <c r="P475" s="5">
        <f t="shared" si="82"/>
        <v>0.84574670213343461</v>
      </c>
      <c r="Q475" s="5">
        <f t="shared" si="83"/>
        <v>1</v>
      </c>
      <c r="S475">
        <v>-23587</v>
      </c>
      <c r="T475" t="s">
        <v>968</v>
      </c>
      <c r="V475" s="5">
        <f t="shared" si="84"/>
        <v>0.64022040062971608</v>
      </c>
      <c r="W475" s="5">
        <f t="shared" si="85"/>
        <v>0.75698835007541965</v>
      </c>
      <c r="Y475">
        <v>-22455.62</v>
      </c>
      <c r="Z475">
        <v>224.12</v>
      </c>
      <c r="AA475" s="5">
        <f t="shared" si="77"/>
        <v>0.60951142717550622</v>
      </c>
      <c r="AB475" s="5">
        <f t="shared" si="86"/>
        <v>0.72067845566289035</v>
      </c>
      <c r="AD475">
        <v>-36842</v>
      </c>
      <c r="AE475">
        <v>857.13</v>
      </c>
      <c r="AF475" s="5">
        <f t="shared" si="87"/>
        <v>1</v>
      </c>
    </row>
    <row r="476" spans="3:32">
      <c r="C476" t="s">
        <v>571</v>
      </c>
      <c r="D476">
        <f t="shared" si="79"/>
        <v>-9295</v>
      </c>
      <c r="E476">
        <f t="shared" si="80"/>
        <v>-7334.6</v>
      </c>
      <c r="G476" t="s">
        <v>969</v>
      </c>
      <c r="H476" t="s">
        <v>967</v>
      </c>
      <c r="I476" t="s">
        <v>969</v>
      </c>
      <c r="J476" s="5" t="str">
        <f t="shared" si="78"/>
        <v/>
      </c>
      <c r="K476" s="5" t="str">
        <f t="shared" si="81"/>
        <v/>
      </c>
      <c r="M476">
        <v>-1837</v>
      </c>
      <c r="N476" t="s">
        <v>968</v>
      </c>
      <c r="P476" s="5">
        <f t="shared" si="82"/>
        <v>0.19763313609467456</v>
      </c>
      <c r="Q476" s="5">
        <f t="shared" si="83"/>
        <v>0.25045673929048617</v>
      </c>
      <c r="T476" t="s">
        <v>967</v>
      </c>
      <c r="V476" s="5" t="str">
        <f t="shared" si="84"/>
        <v/>
      </c>
      <c r="W476" s="5" t="str">
        <f t="shared" si="85"/>
        <v/>
      </c>
      <c r="Y476">
        <v>-7334.6</v>
      </c>
      <c r="Z476">
        <v>846.39</v>
      </c>
      <c r="AA476" s="5">
        <f t="shared" si="77"/>
        <v>0.78909090909090918</v>
      </c>
      <c r="AB476" s="5">
        <f t="shared" si="86"/>
        <v>1</v>
      </c>
      <c r="AD476">
        <v>-9295</v>
      </c>
      <c r="AE476">
        <v>861.25900000000001</v>
      </c>
      <c r="AF476" s="5">
        <f t="shared" si="87"/>
        <v>1</v>
      </c>
    </row>
    <row r="477" spans="3:32">
      <c r="C477" t="s">
        <v>278</v>
      </c>
      <c r="D477">
        <f t="shared" si="79"/>
        <v>-25328</v>
      </c>
      <c r="E477">
        <f t="shared" si="80"/>
        <v>-12975.3</v>
      </c>
      <c r="G477" t="s">
        <v>969</v>
      </c>
      <c r="H477" t="s">
        <v>967</v>
      </c>
      <c r="I477" t="s">
        <v>969</v>
      </c>
      <c r="J477" s="5" t="str">
        <f t="shared" si="78"/>
        <v/>
      </c>
      <c r="K477" s="5" t="str">
        <f t="shared" si="81"/>
        <v/>
      </c>
      <c r="M477">
        <v>-10088</v>
      </c>
      <c r="N477" t="s">
        <v>968</v>
      </c>
      <c r="P477" s="5">
        <f t="shared" si="82"/>
        <v>0.39829437776373972</v>
      </c>
      <c r="Q477" s="5">
        <f t="shared" si="83"/>
        <v>0.77747720669271625</v>
      </c>
      <c r="S477">
        <v>-8000</v>
      </c>
      <c r="T477" t="s">
        <v>968</v>
      </c>
      <c r="V477" s="5">
        <f t="shared" si="84"/>
        <v>0.31585596967782692</v>
      </c>
      <c r="W477" s="5">
        <f t="shared" si="85"/>
        <v>0.61655607192126582</v>
      </c>
      <c r="Y477">
        <v>-12975.3</v>
      </c>
      <c r="Z477">
        <v>339.31</v>
      </c>
      <c r="AA477" s="5">
        <f t="shared" si="77"/>
        <v>0.51229074542008846</v>
      </c>
      <c r="AB477" s="5">
        <f t="shared" si="86"/>
        <v>1</v>
      </c>
      <c r="AD477">
        <v>-25328</v>
      </c>
      <c r="AE477">
        <v>857.17</v>
      </c>
      <c r="AF477" s="5">
        <f t="shared" si="87"/>
        <v>1</v>
      </c>
    </row>
    <row r="478" spans="3:32">
      <c r="C478" t="s">
        <v>572</v>
      </c>
      <c r="D478">
        <f t="shared" si="79"/>
        <v>-4173</v>
      </c>
      <c r="E478">
        <f t="shared" si="80"/>
        <v>-4173</v>
      </c>
      <c r="G478">
        <v>-4173</v>
      </c>
      <c r="H478" t="s">
        <v>966</v>
      </c>
      <c r="I478" t="s">
        <v>1092</v>
      </c>
      <c r="J478" s="5">
        <f t="shared" si="78"/>
        <v>1</v>
      </c>
      <c r="K478" s="5">
        <f t="shared" si="81"/>
        <v>1</v>
      </c>
      <c r="M478">
        <v>-4173</v>
      </c>
      <c r="N478" t="s">
        <v>966</v>
      </c>
      <c r="P478" s="5">
        <f t="shared" si="82"/>
        <v>1</v>
      </c>
      <c r="Q478" s="5">
        <f t="shared" si="83"/>
        <v>1</v>
      </c>
      <c r="S478">
        <v>-4173</v>
      </c>
      <c r="T478" t="s">
        <v>966</v>
      </c>
      <c r="V478" s="5">
        <f t="shared" si="84"/>
        <v>1</v>
      </c>
      <c r="W478" s="5">
        <f t="shared" si="85"/>
        <v>1</v>
      </c>
      <c r="Y478">
        <v>-3741.4</v>
      </c>
      <c r="Z478">
        <v>712.12</v>
      </c>
      <c r="AA478" s="5">
        <f t="shared" si="77"/>
        <v>0.89657320872274149</v>
      </c>
      <c r="AB478" s="5">
        <f t="shared" si="86"/>
        <v>0.89657320872274149</v>
      </c>
      <c r="AD478">
        <v>-4173</v>
      </c>
      <c r="AE478">
        <v>864.73299999999995</v>
      </c>
      <c r="AF478" s="5">
        <f t="shared" si="87"/>
        <v>1</v>
      </c>
    </row>
    <row r="479" spans="3:32">
      <c r="C479" t="s">
        <v>279</v>
      </c>
      <c r="D479">
        <f t="shared" si="79"/>
        <v>-38524</v>
      </c>
      <c r="E479">
        <f t="shared" si="80"/>
        <v>-24343</v>
      </c>
      <c r="G479" t="s">
        <v>969</v>
      </c>
      <c r="H479" t="s">
        <v>967</v>
      </c>
      <c r="I479" t="s">
        <v>969</v>
      </c>
      <c r="J479" s="5" t="str">
        <f t="shared" si="78"/>
        <v/>
      </c>
      <c r="K479" s="5" t="str">
        <f t="shared" si="81"/>
        <v/>
      </c>
      <c r="M479">
        <v>-24343</v>
      </c>
      <c r="N479" t="s">
        <v>968</v>
      </c>
      <c r="P479" s="5">
        <f t="shared" si="82"/>
        <v>0.63189180770428821</v>
      </c>
      <c r="Q479" s="5">
        <f t="shared" si="83"/>
        <v>1</v>
      </c>
      <c r="S479">
        <v>-20672</v>
      </c>
      <c r="T479" t="s">
        <v>968</v>
      </c>
      <c r="V479" s="5">
        <f t="shared" si="84"/>
        <v>0.5366005606894404</v>
      </c>
      <c r="W479" s="5">
        <f t="shared" si="85"/>
        <v>0.84919689438442258</v>
      </c>
      <c r="Y479">
        <v>-20336.91</v>
      </c>
      <c r="Z479">
        <v>844.74</v>
      </c>
      <c r="AA479" s="5">
        <f t="shared" si="77"/>
        <v>0.52790234658913926</v>
      </c>
      <c r="AB479" s="5">
        <f t="shared" si="86"/>
        <v>0.83543154089471305</v>
      </c>
      <c r="AD479">
        <v>-38524</v>
      </c>
      <c r="AE479">
        <v>857.05600000000004</v>
      </c>
      <c r="AF479" s="5">
        <f t="shared" si="87"/>
        <v>1</v>
      </c>
    </row>
    <row r="480" spans="3:32">
      <c r="C480" t="s">
        <v>280</v>
      </c>
      <c r="D480">
        <f t="shared" si="79"/>
        <v>-60958</v>
      </c>
      <c r="E480">
        <f t="shared" si="80"/>
        <v>-47050</v>
      </c>
      <c r="G480" t="s">
        <v>969</v>
      </c>
      <c r="H480" t="s">
        <v>967</v>
      </c>
      <c r="I480" t="s">
        <v>969</v>
      </c>
      <c r="J480" s="5" t="str">
        <f t="shared" si="78"/>
        <v/>
      </c>
      <c r="K480" s="5" t="str">
        <f t="shared" si="81"/>
        <v/>
      </c>
      <c r="M480">
        <v>-47050</v>
      </c>
      <c r="N480" t="s">
        <v>968</v>
      </c>
      <c r="P480" s="5">
        <f t="shared" si="82"/>
        <v>0.77184290823189738</v>
      </c>
      <c r="Q480" s="5">
        <f t="shared" si="83"/>
        <v>1</v>
      </c>
      <c r="S480">
        <v>-38330</v>
      </c>
      <c r="T480" t="s">
        <v>968</v>
      </c>
      <c r="V480" s="5">
        <f t="shared" si="84"/>
        <v>0.62879359559040648</v>
      </c>
      <c r="W480" s="5">
        <f t="shared" si="85"/>
        <v>0.81466524973432519</v>
      </c>
      <c r="Y480">
        <v>-34667.32</v>
      </c>
      <c r="Z480">
        <v>870.82</v>
      </c>
      <c r="AA480" s="5">
        <f t="shared" si="77"/>
        <v>0.56870829095442765</v>
      </c>
      <c r="AB480" s="5">
        <f t="shared" si="86"/>
        <v>0.73681870350690759</v>
      </c>
      <c r="AD480">
        <v>-60958</v>
      </c>
      <c r="AE480">
        <v>868.28800000000001</v>
      </c>
      <c r="AF480" s="5">
        <f t="shared" si="87"/>
        <v>1</v>
      </c>
    </row>
    <row r="481" spans="1:32">
      <c r="C481" t="s">
        <v>573</v>
      </c>
      <c r="D481">
        <f t="shared" si="79"/>
        <v>-13793</v>
      </c>
      <c r="E481">
        <f t="shared" si="80"/>
        <v>-10129.799999999999</v>
      </c>
      <c r="G481" t="s">
        <v>969</v>
      </c>
      <c r="H481" t="s">
        <v>967</v>
      </c>
      <c r="I481" t="s">
        <v>969</v>
      </c>
      <c r="J481" s="5" t="str">
        <f t="shared" si="78"/>
        <v/>
      </c>
      <c r="K481" s="5" t="str">
        <f t="shared" si="81"/>
        <v/>
      </c>
      <c r="M481">
        <v>-1692</v>
      </c>
      <c r="N481" t="s">
        <v>968</v>
      </c>
      <c r="P481" s="5">
        <f t="shared" si="82"/>
        <v>0.12267092003190024</v>
      </c>
      <c r="Q481" s="5">
        <f t="shared" si="83"/>
        <v>0.16703192560563881</v>
      </c>
      <c r="T481" t="s">
        <v>967</v>
      </c>
      <c r="V481" s="5" t="str">
        <f t="shared" si="84"/>
        <v/>
      </c>
      <c r="W481" s="5" t="str">
        <f t="shared" si="85"/>
        <v/>
      </c>
      <c r="Y481">
        <v>-10129.799999999999</v>
      </c>
      <c r="Z481">
        <v>640.84</v>
      </c>
      <c r="AA481" s="5">
        <f t="shared" si="77"/>
        <v>0.7344160081200608</v>
      </c>
      <c r="AB481" s="5">
        <f t="shared" si="86"/>
        <v>1</v>
      </c>
      <c r="AD481">
        <v>-13793</v>
      </c>
      <c r="AE481">
        <v>865.87800000000004</v>
      </c>
      <c r="AF481" s="5">
        <f t="shared" si="87"/>
        <v>1</v>
      </c>
    </row>
    <row r="482" spans="1:32">
      <c r="C482" t="s">
        <v>281</v>
      </c>
      <c r="D482">
        <f t="shared" si="79"/>
        <v>-14553</v>
      </c>
      <c r="E482">
        <f t="shared" si="80"/>
        <v>-12133.9</v>
      </c>
      <c r="G482" t="s">
        <v>969</v>
      </c>
      <c r="H482" t="s">
        <v>967</v>
      </c>
      <c r="I482" t="s">
        <v>969</v>
      </c>
      <c r="J482" s="5" t="str">
        <f t="shared" si="78"/>
        <v/>
      </c>
      <c r="K482" s="5" t="str">
        <f t="shared" si="81"/>
        <v/>
      </c>
      <c r="M482">
        <v>-7899</v>
      </c>
      <c r="N482" t="s">
        <v>968</v>
      </c>
      <c r="P482" s="5">
        <f t="shared" si="82"/>
        <v>0.54277468563182851</v>
      </c>
      <c r="Q482" s="5">
        <f t="shared" si="83"/>
        <v>0.6509860803204246</v>
      </c>
      <c r="S482">
        <v>-5398</v>
      </c>
      <c r="T482" t="s">
        <v>968</v>
      </c>
      <c r="V482" s="5">
        <f t="shared" si="84"/>
        <v>0.3709200852057995</v>
      </c>
      <c r="W482" s="5">
        <f t="shared" si="85"/>
        <v>0.4448693330256554</v>
      </c>
      <c r="Y482">
        <v>-12133.9</v>
      </c>
      <c r="Z482">
        <v>458.36</v>
      </c>
      <c r="AA482" s="5">
        <f t="shared" si="77"/>
        <v>0.83377310520167658</v>
      </c>
      <c r="AB482" s="5">
        <f t="shared" si="86"/>
        <v>1</v>
      </c>
      <c r="AD482">
        <v>-14553</v>
      </c>
      <c r="AE482">
        <v>853.79200000000003</v>
      </c>
      <c r="AF482" s="5">
        <f t="shared" si="87"/>
        <v>1</v>
      </c>
    </row>
    <row r="483" spans="1:32">
      <c r="C483" t="s">
        <v>574</v>
      </c>
      <c r="D483">
        <f t="shared" si="79"/>
        <v>-2865</v>
      </c>
      <c r="E483">
        <f t="shared" si="80"/>
        <v>-2865</v>
      </c>
      <c r="G483">
        <v>-2865</v>
      </c>
      <c r="H483" t="s">
        <v>966</v>
      </c>
      <c r="I483" t="s">
        <v>1093</v>
      </c>
      <c r="J483" s="5">
        <f t="shared" si="78"/>
        <v>1</v>
      </c>
      <c r="K483" s="5">
        <f t="shared" si="81"/>
        <v>1</v>
      </c>
      <c r="M483">
        <v>-2865</v>
      </c>
      <c r="N483" t="s">
        <v>966</v>
      </c>
      <c r="P483" s="5">
        <f t="shared" si="82"/>
        <v>1</v>
      </c>
      <c r="Q483" s="5">
        <f t="shared" si="83"/>
        <v>1</v>
      </c>
      <c r="S483">
        <v>-2865</v>
      </c>
      <c r="T483" t="s">
        <v>966</v>
      </c>
      <c r="V483" s="5">
        <f t="shared" si="84"/>
        <v>1</v>
      </c>
      <c r="W483" s="5">
        <f t="shared" si="85"/>
        <v>1</v>
      </c>
      <c r="Y483">
        <v>-2864.4</v>
      </c>
      <c r="Z483">
        <v>168.6</v>
      </c>
      <c r="AA483" s="5">
        <f t="shared" si="77"/>
        <v>0.99979057591623044</v>
      </c>
      <c r="AB483" s="5">
        <f t="shared" si="86"/>
        <v>0.99979057591623044</v>
      </c>
      <c r="AD483">
        <v>-2865</v>
      </c>
      <c r="AE483">
        <v>857.74099999999999</v>
      </c>
      <c r="AF483" s="5">
        <f t="shared" si="87"/>
        <v>1</v>
      </c>
    </row>
    <row r="484" spans="1:32">
      <c r="C484" t="s">
        <v>282</v>
      </c>
      <c r="D484">
        <f t="shared" si="79"/>
        <v>-19742</v>
      </c>
      <c r="E484">
        <f t="shared" si="80"/>
        <v>-13110</v>
      </c>
      <c r="G484" t="s">
        <v>969</v>
      </c>
      <c r="H484" t="s">
        <v>967</v>
      </c>
      <c r="I484" t="s">
        <v>969</v>
      </c>
      <c r="J484" s="5" t="str">
        <f t="shared" si="78"/>
        <v/>
      </c>
      <c r="K484" s="5" t="str">
        <f t="shared" si="81"/>
        <v/>
      </c>
      <c r="M484">
        <v>-13110</v>
      </c>
      <c r="N484" t="s">
        <v>968</v>
      </c>
      <c r="P484" s="5">
        <f t="shared" si="82"/>
        <v>0.66406645729915914</v>
      </c>
      <c r="Q484" s="5">
        <f t="shared" si="83"/>
        <v>1</v>
      </c>
      <c r="S484">
        <v>-11762</v>
      </c>
      <c r="T484" t="s">
        <v>968</v>
      </c>
      <c r="V484" s="5">
        <f t="shared" si="84"/>
        <v>0.59578563468746837</v>
      </c>
      <c r="W484" s="5">
        <f t="shared" si="85"/>
        <v>0.89717772692601072</v>
      </c>
      <c r="Y484">
        <v>-12410.8</v>
      </c>
      <c r="Z484">
        <v>902.29</v>
      </c>
      <c r="AA484" s="5">
        <f t="shared" si="77"/>
        <v>0.62864957957653733</v>
      </c>
      <c r="AB484" s="5">
        <f t="shared" si="86"/>
        <v>0.94666666666666666</v>
      </c>
      <c r="AD484">
        <v>-19742</v>
      </c>
      <c r="AE484">
        <v>865.94600000000003</v>
      </c>
      <c r="AF484" s="5">
        <f t="shared" si="87"/>
        <v>1</v>
      </c>
    </row>
    <row r="485" spans="1:32">
      <c r="C485" t="s">
        <v>283</v>
      </c>
      <c r="D485">
        <f t="shared" si="79"/>
        <v>-32796</v>
      </c>
      <c r="E485">
        <f t="shared" si="80"/>
        <v>-27176</v>
      </c>
      <c r="G485" t="s">
        <v>969</v>
      </c>
      <c r="H485" t="s">
        <v>967</v>
      </c>
      <c r="I485" t="s">
        <v>969</v>
      </c>
      <c r="J485" s="5" t="str">
        <f t="shared" si="78"/>
        <v/>
      </c>
      <c r="K485" s="5" t="str">
        <f t="shared" si="81"/>
        <v/>
      </c>
      <c r="M485">
        <v>-27176</v>
      </c>
      <c r="N485" t="s">
        <v>968</v>
      </c>
      <c r="P485" s="5">
        <f t="shared" si="82"/>
        <v>0.82863763873643126</v>
      </c>
      <c r="Q485" s="5">
        <f t="shared" si="83"/>
        <v>1</v>
      </c>
      <c r="S485">
        <v>-24312</v>
      </c>
      <c r="T485" t="s">
        <v>968</v>
      </c>
      <c r="V485" s="5">
        <f t="shared" si="84"/>
        <v>0.74130991584339556</v>
      </c>
      <c r="W485" s="5">
        <f t="shared" si="85"/>
        <v>0.8946128937297616</v>
      </c>
      <c r="Y485">
        <v>-19458.03</v>
      </c>
      <c r="Z485">
        <v>664.65</v>
      </c>
      <c r="AA485" s="5">
        <f t="shared" ref="AA485:AA496" si="88">IF(NOT(Y485=""),IF(D485=0,1,Y485/D485),"")</f>
        <v>0.59330497621661171</v>
      </c>
      <c r="AB485" s="5">
        <f t="shared" si="86"/>
        <v>0.71600051516043561</v>
      </c>
      <c r="AD485">
        <v>-32796</v>
      </c>
      <c r="AE485">
        <v>857.14</v>
      </c>
      <c r="AF485" s="5">
        <f t="shared" si="87"/>
        <v>1</v>
      </c>
    </row>
    <row r="486" spans="1:32">
      <c r="C486" t="s">
        <v>575</v>
      </c>
      <c r="D486">
        <f t="shared" si="79"/>
        <v>-6726</v>
      </c>
      <c r="E486">
        <f t="shared" si="80"/>
        <v>-5940.8</v>
      </c>
      <c r="G486" t="s">
        <v>969</v>
      </c>
      <c r="H486" t="s">
        <v>967</v>
      </c>
      <c r="I486" t="s">
        <v>969</v>
      </c>
      <c r="J486" s="5" t="str">
        <f t="shared" si="78"/>
        <v/>
      </c>
      <c r="K486" s="5" t="str">
        <f t="shared" si="81"/>
        <v/>
      </c>
      <c r="M486">
        <v>0</v>
      </c>
      <c r="N486" t="s">
        <v>968</v>
      </c>
      <c r="P486" s="5">
        <f t="shared" si="82"/>
        <v>0</v>
      </c>
      <c r="Q486" s="5">
        <f t="shared" si="83"/>
        <v>0</v>
      </c>
      <c r="T486" t="s">
        <v>967</v>
      </c>
      <c r="V486" s="5" t="str">
        <f t="shared" si="84"/>
        <v/>
      </c>
      <c r="W486" s="5" t="str">
        <f t="shared" si="85"/>
        <v/>
      </c>
      <c r="Y486">
        <v>-5940.8</v>
      </c>
      <c r="Z486">
        <v>792.71</v>
      </c>
      <c r="AA486" s="5">
        <f t="shared" si="88"/>
        <v>0.88325899494498961</v>
      </c>
      <c r="AB486" s="5">
        <f t="shared" si="86"/>
        <v>1</v>
      </c>
      <c r="AD486">
        <v>-6726</v>
      </c>
      <c r="AE486">
        <v>884.88199999999995</v>
      </c>
      <c r="AF486" s="5">
        <f t="shared" si="87"/>
        <v>1</v>
      </c>
    </row>
    <row r="487" spans="1:32">
      <c r="C487" t="s">
        <v>284</v>
      </c>
      <c r="D487">
        <f t="shared" si="79"/>
        <v>-22000</v>
      </c>
      <c r="E487">
        <f t="shared" si="80"/>
        <v>-22000</v>
      </c>
      <c r="G487">
        <v>-22000</v>
      </c>
      <c r="H487" t="s">
        <v>966</v>
      </c>
      <c r="I487" t="s">
        <v>1094</v>
      </c>
      <c r="J487" s="5">
        <f t="shared" si="78"/>
        <v>1</v>
      </c>
      <c r="K487" s="5">
        <f t="shared" si="81"/>
        <v>1</v>
      </c>
      <c r="M487">
        <v>-7000</v>
      </c>
      <c r="N487" t="s">
        <v>968</v>
      </c>
      <c r="P487" s="5">
        <f t="shared" si="82"/>
        <v>0.31818181818181818</v>
      </c>
      <c r="Q487" s="5">
        <f t="shared" si="83"/>
        <v>0.31818181818181818</v>
      </c>
      <c r="S487">
        <v>-9000</v>
      </c>
      <c r="T487" t="s">
        <v>968</v>
      </c>
      <c r="V487" s="5">
        <f t="shared" si="84"/>
        <v>0.40909090909090912</v>
      </c>
      <c r="W487" s="5">
        <f t="shared" si="85"/>
        <v>0.40909090909090912</v>
      </c>
      <c r="Y487">
        <v>-15997.21</v>
      </c>
      <c r="Z487">
        <v>493.47</v>
      </c>
      <c r="AA487" s="5">
        <f t="shared" si="88"/>
        <v>0.72714590909090904</v>
      </c>
      <c r="AB487" s="5">
        <f t="shared" si="86"/>
        <v>0.72714590909090904</v>
      </c>
      <c r="AD487">
        <v>-22000</v>
      </c>
      <c r="AE487">
        <v>858.19899999999996</v>
      </c>
      <c r="AF487" s="5">
        <f t="shared" si="87"/>
        <v>1</v>
      </c>
    </row>
    <row r="488" spans="1:32">
      <c r="C488" t="s">
        <v>576</v>
      </c>
      <c r="D488">
        <f t="shared" si="79"/>
        <v>-1000</v>
      </c>
      <c r="E488">
        <f t="shared" si="80"/>
        <v>-1000</v>
      </c>
      <c r="G488">
        <v>-1000</v>
      </c>
      <c r="H488" t="s">
        <v>966</v>
      </c>
      <c r="I488" t="s">
        <v>1095</v>
      </c>
      <c r="J488" s="5">
        <f t="shared" si="78"/>
        <v>1</v>
      </c>
      <c r="K488" s="5">
        <f t="shared" si="81"/>
        <v>1</v>
      </c>
      <c r="M488">
        <v>-1000</v>
      </c>
      <c r="N488" t="s">
        <v>966</v>
      </c>
      <c r="P488" s="5">
        <f t="shared" si="82"/>
        <v>1</v>
      </c>
      <c r="Q488" s="5">
        <f t="shared" si="83"/>
        <v>1</v>
      </c>
      <c r="S488">
        <v>-1000</v>
      </c>
      <c r="T488" t="s">
        <v>966</v>
      </c>
      <c r="V488" s="5">
        <f t="shared" si="84"/>
        <v>1</v>
      </c>
      <c r="W488" s="5">
        <f t="shared" si="85"/>
        <v>1</v>
      </c>
      <c r="Y488">
        <v>-999.41</v>
      </c>
      <c r="Z488">
        <v>264.67</v>
      </c>
      <c r="AA488" s="5">
        <f t="shared" si="88"/>
        <v>0.99941000000000002</v>
      </c>
      <c r="AB488" s="5">
        <f t="shared" si="86"/>
        <v>0.99941000000000002</v>
      </c>
      <c r="AD488">
        <v>-1000</v>
      </c>
      <c r="AE488">
        <v>891.09900000000005</v>
      </c>
      <c r="AF488" s="5">
        <f t="shared" si="87"/>
        <v>1</v>
      </c>
    </row>
    <row r="489" spans="1:32">
      <c r="C489" t="s">
        <v>285</v>
      </c>
      <c r="D489">
        <f t="shared" si="79"/>
        <v>-33000</v>
      </c>
      <c r="E489">
        <f t="shared" si="80"/>
        <v>-33000</v>
      </c>
      <c r="G489">
        <v>-33000</v>
      </c>
      <c r="H489" t="s">
        <v>966</v>
      </c>
      <c r="I489" t="s">
        <v>1096</v>
      </c>
      <c r="J489" s="5">
        <f t="shared" si="78"/>
        <v>1</v>
      </c>
      <c r="K489" s="5">
        <f t="shared" si="81"/>
        <v>1</v>
      </c>
      <c r="M489">
        <v>-20000</v>
      </c>
      <c r="N489" t="s">
        <v>968</v>
      </c>
      <c r="P489" s="5">
        <f t="shared" si="82"/>
        <v>0.60606060606060608</v>
      </c>
      <c r="Q489" s="5">
        <f t="shared" si="83"/>
        <v>0.60606060606060608</v>
      </c>
      <c r="S489">
        <v>-20000</v>
      </c>
      <c r="T489" t="s">
        <v>968</v>
      </c>
      <c r="V489" s="5">
        <f t="shared" si="84"/>
        <v>0.60606060606060608</v>
      </c>
      <c r="W489" s="5">
        <f t="shared" si="85"/>
        <v>0.60606060606060608</v>
      </c>
      <c r="Y489">
        <v>-23996.42</v>
      </c>
      <c r="Z489">
        <v>396.11</v>
      </c>
      <c r="AA489" s="5">
        <f t="shared" si="88"/>
        <v>0.72716424242424238</v>
      </c>
      <c r="AB489" s="5">
        <f t="shared" si="86"/>
        <v>0.72716424242424238</v>
      </c>
      <c r="AD489">
        <v>-33000</v>
      </c>
      <c r="AE489">
        <v>882.005</v>
      </c>
      <c r="AF489" s="5">
        <f t="shared" si="87"/>
        <v>1</v>
      </c>
    </row>
    <row r="490" spans="1:32">
      <c r="C490" t="s">
        <v>286</v>
      </c>
      <c r="D490">
        <f t="shared" si="79"/>
        <v>-57000</v>
      </c>
      <c r="E490">
        <f t="shared" si="80"/>
        <v>-57000</v>
      </c>
      <c r="G490">
        <v>-57000</v>
      </c>
      <c r="H490" t="s">
        <v>966</v>
      </c>
      <c r="I490" t="s">
        <v>1097</v>
      </c>
      <c r="J490" s="5">
        <f t="shared" si="78"/>
        <v>1</v>
      </c>
      <c r="K490" s="5">
        <f t="shared" si="81"/>
        <v>1</v>
      </c>
      <c r="M490">
        <v>-43000</v>
      </c>
      <c r="N490" t="s">
        <v>968</v>
      </c>
      <c r="P490" s="5">
        <f t="shared" si="82"/>
        <v>0.75438596491228072</v>
      </c>
      <c r="Q490" s="5">
        <f t="shared" si="83"/>
        <v>0.75438596491228072</v>
      </c>
      <c r="S490">
        <v>-44000</v>
      </c>
      <c r="T490" t="s">
        <v>968</v>
      </c>
      <c r="V490" s="5">
        <f t="shared" si="84"/>
        <v>0.77192982456140347</v>
      </c>
      <c r="W490" s="5">
        <f t="shared" si="85"/>
        <v>0.77192982456140347</v>
      </c>
      <c r="Y490">
        <v>-33991.51</v>
      </c>
      <c r="Z490">
        <v>724.83</v>
      </c>
      <c r="AA490" s="5">
        <f t="shared" si="88"/>
        <v>0.59634228070175443</v>
      </c>
      <c r="AB490" s="5">
        <f t="shared" si="86"/>
        <v>0.59634228070175443</v>
      </c>
      <c r="AD490">
        <v>-57000</v>
      </c>
      <c r="AE490">
        <v>833.77499999999998</v>
      </c>
      <c r="AF490" s="5">
        <f t="shared" si="87"/>
        <v>1</v>
      </c>
    </row>
    <row r="491" spans="1:32">
      <c r="C491" t="s">
        <v>577</v>
      </c>
      <c r="D491">
        <f t="shared" si="79"/>
        <v>-10000</v>
      </c>
      <c r="E491">
        <f t="shared" si="80"/>
        <v>-10000</v>
      </c>
      <c r="G491">
        <v>-10000</v>
      </c>
      <c r="H491" t="s">
        <v>966</v>
      </c>
      <c r="I491" t="s">
        <v>1098</v>
      </c>
      <c r="J491" s="5">
        <f t="shared" ref="J491:J496" si="89">IF(NOT(G491=""),IF(D491=0,1,G491/D491),"")</f>
        <v>1</v>
      </c>
      <c r="K491" s="5">
        <f t="shared" si="81"/>
        <v>1</v>
      </c>
      <c r="M491">
        <v>0</v>
      </c>
      <c r="N491" t="s">
        <v>968</v>
      </c>
      <c r="P491" s="5">
        <f t="shared" si="82"/>
        <v>0</v>
      </c>
      <c r="Q491" s="5">
        <f t="shared" si="83"/>
        <v>0</v>
      </c>
      <c r="T491" t="s">
        <v>967</v>
      </c>
      <c r="V491" s="5" t="str">
        <f t="shared" si="84"/>
        <v/>
      </c>
      <c r="W491" s="5" t="str">
        <f t="shared" si="85"/>
        <v/>
      </c>
      <c r="Y491">
        <v>-8999.2000000000007</v>
      </c>
      <c r="Z491">
        <v>479.11</v>
      </c>
      <c r="AA491" s="5">
        <f t="shared" si="88"/>
        <v>0.89992000000000005</v>
      </c>
      <c r="AB491" s="5">
        <f t="shared" si="86"/>
        <v>0.89992000000000005</v>
      </c>
      <c r="AD491">
        <v>-10000</v>
      </c>
      <c r="AE491">
        <v>856.48400000000004</v>
      </c>
      <c r="AF491" s="5">
        <f t="shared" si="87"/>
        <v>1</v>
      </c>
    </row>
    <row r="492" spans="1:32">
      <c r="C492" t="s">
        <v>287</v>
      </c>
      <c r="D492">
        <f t="shared" si="79"/>
        <v>-11000</v>
      </c>
      <c r="E492">
        <f t="shared" si="80"/>
        <v>-9999.2000000000007</v>
      </c>
      <c r="G492" t="s">
        <v>969</v>
      </c>
      <c r="I492" t="s">
        <v>969</v>
      </c>
      <c r="J492" s="5" t="str">
        <f t="shared" si="89"/>
        <v/>
      </c>
      <c r="K492" s="5" t="str">
        <f t="shared" si="81"/>
        <v/>
      </c>
      <c r="M492">
        <v>-3000</v>
      </c>
      <c r="N492" t="s">
        <v>968</v>
      </c>
      <c r="P492" s="5">
        <f t="shared" si="82"/>
        <v>0.27272727272727271</v>
      </c>
      <c r="Q492" s="5">
        <f t="shared" si="83"/>
        <v>0.3000240019201536</v>
      </c>
      <c r="S492">
        <v>-9000</v>
      </c>
      <c r="T492" t="s">
        <v>968</v>
      </c>
      <c r="V492" s="5">
        <f t="shared" si="84"/>
        <v>0.81818181818181823</v>
      </c>
      <c r="W492" s="5">
        <f t="shared" si="85"/>
        <v>0.90007200576046076</v>
      </c>
      <c r="Y492">
        <v>-9999.2000000000007</v>
      </c>
      <c r="Z492">
        <v>417.43</v>
      </c>
      <c r="AA492" s="5">
        <f t="shared" si="88"/>
        <v>0.90901818181818184</v>
      </c>
      <c r="AB492" s="5">
        <f t="shared" si="86"/>
        <v>1</v>
      </c>
      <c r="AD492">
        <v>-11000</v>
      </c>
      <c r="AE492">
        <v>853.08900000000006</v>
      </c>
      <c r="AF492" s="5">
        <f t="shared" si="87"/>
        <v>1</v>
      </c>
    </row>
    <row r="493" spans="1:32">
      <c r="C493" t="s">
        <v>578</v>
      </c>
      <c r="D493">
        <f t="shared" si="79"/>
        <v>0</v>
      </c>
      <c r="E493">
        <f t="shared" si="80"/>
        <v>0</v>
      </c>
      <c r="G493">
        <v>0</v>
      </c>
      <c r="H493" t="s">
        <v>966</v>
      </c>
      <c r="I493" t="s">
        <v>1099</v>
      </c>
      <c r="J493" s="5">
        <f t="shared" si="89"/>
        <v>1</v>
      </c>
      <c r="K493" s="5">
        <f t="shared" si="81"/>
        <v>1</v>
      </c>
      <c r="M493">
        <v>0</v>
      </c>
      <c r="N493" t="s">
        <v>966</v>
      </c>
      <c r="P493" s="5">
        <f t="shared" si="82"/>
        <v>1</v>
      </c>
      <c r="Q493" s="5">
        <f t="shared" si="83"/>
        <v>1</v>
      </c>
      <c r="S493">
        <v>0</v>
      </c>
      <c r="T493" t="s">
        <v>966</v>
      </c>
      <c r="V493" s="5">
        <f t="shared" si="84"/>
        <v>1</v>
      </c>
      <c r="W493" s="5">
        <f t="shared" si="85"/>
        <v>1</v>
      </c>
      <c r="Y493">
        <v>0.39</v>
      </c>
      <c r="Z493">
        <v>363.14</v>
      </c>
      <c r="AA493" s="5">
        <f t="shared" si="88"/>
        <v>1</v>
      </c>
      <c r="AB493" s="5">
        <f t="shared" si="86"/>
        <v>1</v>
      </c>
      <c r="AD493">
        <v>0</v>
      </c>
      <c r="AE493">
        <v>831.56899999999996</v>
      </c>
      <c r="AF493" s="5">
        <f t="shared" si="87"/>
        <v>1</v>
      </c>
    </row>
    <row r="494" spans="1:32">
      <c r="C494" t="s">
        <v>288</v>
      </c>
      <c r="D494">
        <f t="shared" si="79"/>
        <v>-17000</v>
      </c>
      <c r="E494">
        <f t="shared" si="80"/>
        <v>-17000</v>
      </c>
      <c r="G494">
        <v>-17000</v>
      </c>
      <c r="H494" t="s">
        <v>966</v>
      </c>
      <c r="I494" t="s">
        <v>1100</v>
      </c>
      <c r="J494" s="5">
        <f t="shared" si="89"/>
        <v>1</v>
      </c>
      <c r="K494" s="5">
        <f t="shared" si="81"/>
        <v>1</v>
      </c>
      <c r="M494">
        <v>-10000</v>
      </c>
      <c r="N494" t="s">
        <v>968</v>
      </c>
      <c r="P494" s="5">
        <f t="shared" si="82"/>
        <v>0.58823529411764708</v>
      </c>
      <c r="Q494" s="5">
        <f t="shared" si="83"/>
        <v>0.58823529411764708</v>
      </c>
      <c r="S494">
        <v>-15000</v>
      </c>
      <c r="T494" t="s">
        <v>968</v>
      </c>
      <c r="V494" s="5">
        <f t="shared" si="84"/>
        <v>0.88235294117647056</v>
      </c>
      <c r="W494" s="5">
        <f t="shared" si="85"/>
        <v>0.88235294117647056</v>
      </c>
      <c r="Y494">
        <v>-12996.8</v>
      </c>
      <c r="Z494">
        <v>839.95</v>
      </c>
      <c r="AA494" s="5">
        <f t="shared" si="88"/>
        <v>0.76451764705882352</v>
      </c>
      <c r="AB494" s="5">
        <f t="shared" si="86"/>
        <v>0.76451764705882352</v>
      </c>
      <c r="AD494">
        <v>-17000</v>
      </c>
      <c r="AE494">
        <v>860.721</v>
      </c>
      <c r="AF494" s="5">
        <f t="shared" si="87"/>
        <v>1</v>
      </c>
    </row>
    <row r="495" spans="1:32">
      <c r="C495" t="s">
        <v>289</v>
      </c>
      <c r="D495">
        <f t="shared" si="79"/>
        <v>-28000</v>
      </c>
      <c r="E495">
        <f t="shared" si="80"/>
        <v>-22000</v>
      </c>
      <c r="G495" t="s">
        <v>969</v>
      </c>
      <c r="H495" t="s">
        <v>967</v>
      </c>
      <c r="I495" t="s">
        <v>969</v>
      </c>
      <c r="J495" s="5" t="str">
        <f t="shared" si="89"/>
        <v/>
      </c>
      <c r="K495" s="5" t="str">
        <f t="shared" si="81"/>
        <v/>
      </c>
      <c r="M495">
        <v>-21000</v>
      </c>
      <c r="N495" t="s">
        <v>968</v>
      </c>
      <c r="P495" s="5">
        <f t="shared" si="82"/>
        <v>0.75</v>
      </c>
      <c r="Q495" s="5">
        <f t="shared" si="83"/>
        <v>0.95454545454545459</v>
      </c>
      <c r="S495">
        <v>-22000</v>
      </c>
      <c r="T495" t="s">
        <v>968</v>
      </c>
      <c r="V495" s="5">
        <f t="shared" si="84"/>
        <v>0.7857142857142857</v>
      </c>
      <c r="W495" s="5">
        <f t="shared" si="85"/>
        <v>1</v>
      </c>
      <c r="Y495">
        <v>-20993.919999999998</v>
      </c>
      <c r="Z495">
        <v>922.73</v>
      </c>
      <c r="AA495" s="5">
        <f t="shared" si="88"/>
        <v>0.74978285714285708</v>
      </c>
      <c r="AB495" s="5">
        <f t="shared" si="86"/>
        <v>0.95426909090909084</v>
      </c>
      <c r="AD495">
        <v>-28000</v>
      </c>
      <c r="AE495">
        <v>839.14200000000005</v>
      </c>
      <c r="AF495" s="5">
        <f t="shared" si="87"/>
        <v>1</v>
      </c>
    </row>
    <row r="496" spans="1:32">
      <c r="A496" s="4"/>
      <c r="B496" s="4"/>
      <c r="C496" t="s">
        <v>579</v>
      </c>
      <c r="D496">
        <f t="shared" si="79"/>
        <v>-5000</v>
      </c>
      <c r="E496">
        <f t="shared" si="80"/>
        <v>-5000</v>
      </c>
      <c r="G496">
        <v>-5000</v>
      </c>
      <c r="H496" t="s">
        <v>966</v>
      </c>
      <c r="I496" t="s">
        <v>1101</v>
      </c>
      <c r="J496" s="5">
        <f t="shared" si="89"/>
        <v>1</v>
      </c>
      <c r="K496" s="5">
        <f t="shared" si="81"/>
        <v>1</v>
      </c>
      <c r="M496">
        <v>0</v>
      </c>
      <c r="N496" t="s">
        <v>968</v>
      </c>
      <c r="P496" s="5">
        <f t="shared" si="82"/>
        <v>0</v>
      </c>
      <c r="Q496" s="5">
        <f t="shared" si="83"/>
        <v>0</v>
      </c>
      <c r="S496">
        <v>-3000</v>
      </c>
      <c r="T496" t="s">
        <v>968</v>
      </c>
      <c r="V496" s="5">
        <f t="shared" si="84"/>
        <v>0.6</v>
      </c>
      <c r="W496" s="5">
        <f t="shared" si="85"/>
        <v>0.6</v>
      </c>
      <c r="Y496">
        <v>-4999.3999999999996</v>
      </c>
      <c r="Z496">
        <v>178.08</v>
      </c>
      <c r="AA496" s="5">
        <f t="shared" si="88"/>
        <v>0.99987999999999988</v>
      </c>
      <c r="AB496" s="5">
        <f t="shared" si="86"/>
        <v>0.99987999999999988</v>
      </c>
      <c r="AD496">
        <v>-5000</v>
      </c>
      <c r="AE496">
        <v>852.81799999999998</v>
      </c>
      <c r="AF496" s="5">
        <f t="shared" si="87"/>
        <v>1</v>
      </c>
    </row>
    <row r="497" spans="2:33" ht="18">
      <c r="B497" s="1" t="s">
        <v>386</v>
      </c>
      <c r="C497" s="4"/>
    </row>
    <row r="498" spans="2:33" s="6" customFormat="1">
      <c r="B498" s="2"/>
      <c r="C498"/>
      <c r="D498"/>
      <c r="E498"/>
      <c r="F498"/>
      <c r="G498"/>
      <c r="H498"/>
      <c r="I498"/>
      <c r="J498" s="9" t="s">
        <v>1249</v>
      </c>
      <c r="K498" s="9" t="s">
        <v>1248</v>
      </c>
      <c r="L498"/>
      <c r="M498"/>
      <c r="N498"/>
      <c r="O498"/>
      <c r="P498" s="9" t="s">
        <v>1249</v>
      </c>
      <c r="Q498" s="9" t="s">
        <v>1248</v>
      </c>
      <c r="R498"/>
      <c r="S498"/>
      <c r="T498"/>
      <c r="U498"/>
      <c r="V498" s="9" t="s">
        <v>1249</v>
      </c>
      <c r="W498" s="9" t="s">
        <v>1248</v>
      </c>
      <c r="X498"/>
      <c r="Y498"/>
      <c r="Z498"/>
      <c r="AA498" s="9" t="s">
        <v>1249</v>
      </c>
      <c r="AB498" s="9" t="s">
        <v>1248</v>
      </c>
      <c r="AC498"/>
      <c r="AD498"/>
      <c r="AE498"/>
      <c r="AF498" s="9" t="s">
        <v>1249</v>
      </c>
      <c r="AG498"/>
    </row>
    <row r="499" spans="2:33" s="6" customFormat="1">
      <c r="B499" s="2"/>
      <c r="C499" s="2" t="s">
        <v>1</v>
      </c>
      <c r="H499" s="8" t="s">
        <v>1246</v>
      </c>
      <c r="J499" s="6">
        <f>COUNTIF(J508:J987,1)</f>
        <v>134</v>
      </c>
      <c r="K499" s="6">
        <f>COUNTIF(K508:K987,1)</f>
        <v>134</v>
      </c>
      <c r="N499" s="8" t="s">
        <v>1246</v>
      </c>
      <c r="P499" s="6">
        <f>COUNTIF(P508:P987,1)</f>
        <v>18</v>
      </c>
      <c r="Q499" s="6">
        <f>COUNTIF(Q508:Q987,1)</f>
        <v>37</v>
      </c>
      <c r="T499" s="8" t="s">
        <v>1246</v>
      </c>
      <c r="V499" s="6">
        <f>COUNTIF(V508:V987,1)</f>
        <v>4</v>
      </c>
      <c r="W499" s="6">
        <f>COUNTIF(W508:W987,1)</f>
        <v>5</v>
      </c>
      <c r="Y499" s="8"/>
      <c r="AA499" s="6">
        <f>COUNTIF(AA508:AA987,1)</f>
        <v>111</v>
      </c>
      <c r="AB499" s="6">
        <f>COUNTIF(AB508:AB987,1)</f>
        <v>318</v>
      </c>
      <c r="AD499" s="8"/>
      <c r="AF499" s="6">
        <f>COUNTIF(AF508:AF987,1)</f>
        <v>262</v>
      </c>
      <c r="AG499"/>
    </row>
    <row r="500" spans="2:33">
      <c r="B500" s="3"/>
      <c r="C500" s="2" t="s">
        <v>1245</v>
      </c>
      <c r="D500" s="6"/>
      <c r="E500" s="6"/>
      <c r="F500" s="6"/>
      <c r="G500" s="6"/>
      <c r="H500" s="6">
        <f>COUNTIF(H508:H987,"OPTIMUM FOUND")</f>
        <v>133</v>
      </c>
      <c r="I500" s="6"/>
      <c r="J500" s="8" t="s">
        <v>1250</v>
      </c>
      <c r="K500" s="9" t="s">
        <v>1251</v>
      </c>
      <c r="L500" s="6"/>
      <c r="M500" s="6"/>
      <c r="N500" s="6">
        <f>COUNTIF(N508:N987,"OPTIMUM FOUND")</f>
        <v>3</v>
      </c>
      <c r="O500" s="6"/>
      <c r="P500" s="8" t="s">
        <v>1250</v>
      </c>
      <c r="Q500" s="9" t="s">
        <v>1251</v>
      </c>
      <c r="R500" s="6"/>
      <c r="S500" s="6"/>
      <c r="T500" s="6">
        <f>COUNTIF(T508:T987,"OPTIMUM FOUND")</f>
        <v>3</v>
      </c>
      <c r="U500" s="6"/>
      <c r="V500" s="8" t="s">
        <v>1250</v>
      </c>
      <c r="W500" s="9" t="s">
        <v>1251</v>
      </c>
      <c r="X500" s="6"/>
      <c r="Y500" s="6"/>
      <c r="Z500" s="6"/>
      <c r="AA500" s="8" t="s">
        <v>1250</v>
      </c>
      <c r="AB500" s="9" t="s">
        <v>1251</v>
      </c>
      <c r="AC500" s="6"/>
      <c r="AD500" s="6"/>
      <c r="AE500" s="6"/>
      <c r="AF500" s="8" t="s">
        <v>1250</v>
      </c>
    </row>
    <row r="501" spans="2:33">
      <c r="B501" s="3"/>
      <c r="C501" s="3" t="s">
        <v>2</v>
      </c>
      <c r="H501" s="8" t="s">
        <v>1255</v>
      </c>
      <c r="J501" s="5">
        <f>AVERAGE(J509:J988)</f>
        <v>1</v>
      </c>
      <c r="K501" s="5">
        <f>AVERAGE(K508:K987)</f>
        <v>1</v>
      </c>
      <c r="N501" s="8" t="s">
        <v>1255</v>
      </c>
      <c r="P501" s="5">
        <f>AVERAGE(P509:P988)</f>
        <v>0.48670191469558688</v>
      </c>
      <c r="Q501" s="5">
        <f>AVERAGE(Q508:Q987)</f>
        <v>0.57684945921027142</v>
      </c>
      <c r="T501" s="8" t="s">
        <v>1255</v>
      </c>
      <c r="V501" s="5">
        <f>AVERAGE(V509:V988)</f>
        <v>0.11589844733783637</v>
      </c>
      <c r="W501" s="5">
        <f>AVERAGE(W508:W987)</f>
        <v>0.12317698804097144</v>
      </c>
      <c r="AA501" s="5">
        <f>AVERAGE(AA509:AA988)</f>
        <v>0.75076885464762944</v>
      </c>
      <c r="AB501" s="5">
        <f>AVERAGE(AB508:AB987)</f>
        <v>0.92055754991113337</v>
      </c>
      <c r="AF501" s="5">
        <f>AVERAGE(AF509:AF988)</f>
        <v>0.83503204413816412</v>
      </c>
    </row>
    <row r="502" spans="2:33">
      <c r="B502" s="3"/>
      <c r="C502" s="3"/>
      <c r="H502" s="6">
        <f>COUNTIF(H508:H987,"SATISFIABLE")</f>
        <v>1</v>
      </c>
      <c r="N502" s="6">
        <f>COUNTIF(N508:N987,"SATISFIABLE")</f>
        <v>470</v>
      </c>
      <c r="T502" s="6">
        <f>COUNTIF(T508:T987,"SATISFIABLE")</f>
        <v>180</v>
      </c>
      <c r="V502" s="5"/>
      <c r="AA502" s="5"/>
      <c r="AB502" s="5"/>
      <c r="AF502" s="5"/>
    </row>
    <row r="503" spans="2:33">
      <c r="B503" s="3"/>
      <c r="C503" s="3" t="s">
        <v>1252</v>
      </c>
      <c r="I503" s="10" t="s">
        <v>1252</v>
      </c>
      <c r="J503" s="6">
        <f>COUNTIF(J508:J987,"&gt;" &amp; 0.5)</f>
        <v>134</v>
      </c>
      <c r="K503" s="6">
        <f>COUNTIF(K508:K987,"&gt;" &amp; 0.5)</f>
        <v>134</v>
      </c>
      <c r="O503" s="10" t="s">
        <v>1252</v>
      </c>
      <c r="P503" s="6">
        <f>COUNTIF(P508:P987,"&gt;" &amp; 0.5)</f>
        <v>203</v>
      </c>
      <c r="Q503" s="6">
        <f>COUNTIF(Q508:Q987,"&gt;" &amp; 0.5)</f>
        <v>268</v>
      </c>
      <c r="U503" s="10" t="s">
        <v>1252</v>
      </c>
      <c r="V503" s="6">
        <f>COUNTIF(V508:V987,"&gt;" &amp; 0.5)</f>
        <v>8</v>
      </c>
      <c r="W503" s="6">
        <f>COUNTIF(W508:W987,"&gt;" &amp; 0.5)</f>
        <v>9</v>
      </c>
      <c r="Z503" s="10" t="s">
        <v>1252</v>
      </c>
      <c r="AA503" s="6">
        <f>COUNTIF(AA508:AA987,"&gt;" &amp; 0.5)</f>
        <v>393</v>
      </c>
      <c r="AB503" s="6">
        <f>COUNTIF(AB508:AB987,"&gt;" &amp; 0.5)</f>
        <v>469</v>
      </c>
      <c r="AE503" s="10" t="s">
        <v>1252</v>
      </c>
      <c r="AF503" s="6">
        <f>COUNTIF(AF508:AF987,"&gt;" &amp; 0.5)</f>
        <v>409</v>
      </c>
    </row>
    <row r="504" spans="2:33">
      <c r="B504" s="3"/>
      <c r="C504" s="3" t="s">
        <v>1253</v>
      </c>
      <c r="I504" s="10" t="s">
        <v>1253</v>
      </c>
      <c r="J504" s="6">
        <f>COUNTIF(J508:J987,"&gt;" &amp; 0.75)</f>
        <v>134</v>
      </c>
      <c r="K504" s="6">
        <f>COUNTIF(K508:K987,"&gt;" &amp; 0.75)</f>
        <v>134</v>
      </c>
      <c r="O504" s="10" t="s">
        <v>1253</v>
      </c>
      <c r="P504" s="6">
        <f>COUNTIF(P508:P987,"&gt;" &amp; 0.75)</f>
        <v>96</v>
      </c>
      <c r="Q504" s="6">
        <f>COUNTIF(Q508:Q987,"&gt;" &amp; 0.75)</f>
        <v>142</v>
      </c>
      <c r="U504" s="10" t="s">
        <v>1253</v>
      </c>
      <c r="V504" s="6">
        <f>COUNTIF(V508:V987,"&gt;" &amp; 0.75)</f>
        <v>4</v>
      </c>
      <c r="W504" s="6">
        <f>COUNTIF(W508:W987,"&gt;" &amp; 0.75)</f>
        <v>6</v>
      </c>
      <c r="Z504" s="10" t="s">
        <v>1253</v>
      </c>
      <c r="AA504" s="6">
        <f>COUNTIF(AA508:AA987,"&gt;" &amp; 0.75)</f>
        <v>252</v>
      </c>
      <c r="AB504" s="6">
        <f>COUNTIF(AB508:AB987,"&gt;" &amp; 0.75)</f>
        <v>400</v>
      </c>
      <c r="AE504" s="10" t="s">
        <v>1253</v>
      </c>
      <c r="AF504" s="6">
        <f>COUNTIF(AF508:AF987,"&gt;" &amp; 0.75)</f>
        <v>343</v>
      </c>
    </row>
    <row r="505" spans="2:33">
      <c r="B505" s="3"/>
      <c r="C505" s="3" t="s">
        <v>1254</v>
      </c>
      <c r="I505" s="10" t="s">
        <v>1254</v>
      </c>
      <c r="J505" s="6">
        <f>COUNTIF(J508:J987,"&gt;" &amp; 0.9)</f>
        <v>134</v>
      </c>
      <c r="K505" s="6">
        <f>COUNTIF(K508:K987,"&gt;" &amp; 0.9)</f>
        <v>134</v>
      </c>
      <c r="O505" s="10" t="s">
        <v>1254</v>
      </c>
      <c r="P505" s="6">
        <f>COUNTIF(P508:P987,"&gt;" &amp; 0.9)</f>
        <v>58</v>
      </c>
      <c r="Q505" s="6">
        <f>COUNTIF(Q508:Q987,"&gt;" &amp; 0.9)</f>
        <v>92</v>
      </c>
      <c r="U505" s="10" t="s">
        <v>1254</v>
      </c>
      <c r="V505" s="6">
        <f>COUNTIF(V508:V987,"&gt;" &amp; 0.9)</f>
        <v>4</v>
      </c>
      <c r="W505" s="6">
        <f>COUNTIF(W508:W987,"&gt;" &amp; 0.9)</f>
        <v>5</v>
      </c>
      <c r="Z505" s="10" t="s">
        <v>1254</v>
      </c>
      <c r="AA505" s="6">
        <f>COUNTIF(AA508:AA987,"&gt;" &amp; 0.9)</f>
        <v>184</v>
      </c>
      <c r="AB505" s="6">
        <f>COUNTIF(AB508:AB987,"&gt;" &amp; 0.9)</f>
        <v>367</v>
      </c>
      <c r="AE505" s="10" t="s">
        <v>1254</v>
      </c>
      <c r="AF505" s="6">
        <f>COUNTIF(AF508:AF987,"&gt;" &amp; 0.9)</f>
        <v>313</v>
      </c>
    </row>
    <row r="506" spans="2:33">
      <c r="C506" s="3"/>
    </row>
    <row r="507" spans="2:33">
      <c r="C507" t="s">
        <v>1256</v>
      </c>
      <c r="D507" t="s">
        <v>1276</v>
      </c>
      <c r="E507" t="s">
        <v>1277</v>
      </c>
      <c r="F507" t="s">
        <v>964</v>
      </c>
      <c r="G507" t="s">
        <v>1259</v>
      </c>
      <c r="H507" t="s">
        <v>965</v>
      </c>
      <c r="I507" t="s">
        <v>1102</v>
      </c>
      <c r="J507" s="5" t="s">
        <v>1238</v>
      </c>
      <c r="K507" s="5" t="s">
        <v>1260</v>
      </c>
      <c r="L507" t="s">
        <v>1237</v>
      </c>
      <c r="M507" t="s">
        <v>1261</v>
      </c>
      <c r="N507" t="s">
        <v>1262</v>
      </c>
      <c r="O507" t="s">
        <v>1263</v>
      </c>
      <c r="P507" s="5" t="s">
        <v>1239</v>
      </c>
      <c r="Q507" s="5" t="s">
        <v>1278</v>
      </c>
      <c r="R507" t="s">
        <v>1279</v>
      </c>
      <c r="S507" t="s">
        <v>1265</v>
      </c>
      <c r="T507" t="s">
        <v>1266</v>
      </c>
      <c r="U507" t="s">
        <v>1267</v>
      </c>
      <c r="V507" s="5" t="s">
        <v>1280</v>
      </c>
      <c r="W507" s="5" t="s">
        <v>1281</v>
      </c>
      <c r="X507" t="s">
        <v>1241</v>
      </c>
      <c r="Y507" t="s">
        <v>1270</v>
      </c>
      <c r="Z507" t="s">
        <v>1271</v>
      </c>
      <c r="AA507" s="5" t="s">
        <v>1242</v>
      </c>
      <c r="AB507" s="5" t="s">
        <v>1282</v>
      </c>
      <c r="AC507" t="s">
        <v>1273</v>
      </c>
      <c r="AD507" t="s">
        <v>1274</v>
      </c>
      <c r="AE507" t="s">
        <v>1275</v>
      </c>
      <c r="AF507" s="5" t="s">
        <v>1244</v>
      </c>
    </row>
    <row r="508" spans="2:33">
      <c r="C508" t="s">
        <v>580</v>
      </c>
      <c r="D508">
        <f t="shared" ref="D508:D571" si="90">MIN(G508,M508,S508,Y508,AD508)</f>
        <v>-96514</v>
      </c>
      <c r="E508">
        <f t="shared" ref="E508:E571" si="91">MIN(G508,M508,S508,Y508)</f>
        <v>-86948.26</v>
      </c>
      <c r="G508" t="s">
        <v>969</v>
      </c>
      <c r="H508" t="s">
        <v>967</v>
      </c>
      <c r="I508" t="s">
        <v>969</v>
      </c>
      <c r="J508" s="5" t="str">
        <f t="shared" ref="J508:J571" si="92">IF(NOT(G508=""),IF(D508=0,1,G508/D508),"")</f>
        <v/>
      </c>
      <c r="K508" s="5" t="str">
        <f t="shared" ref="K508:K571" si="93">IF(NOT(G508=""),IF(E508=0,1,G508/E508),"")</f>
        <v/>
      </c>
      <c r="M508">
        <v>-32939</v>
      </c>
      <c r="N508" t="s">
        <v>968</v>
      </c>
      <c r="P508" s="5">
        <f t="shared" ref="P508:P571" si="94">IF(NOT(M508=""),IF(D508=0,1,M508/D508),"")</f>
        <v>0.34128727438506329</v>
      </c>
      <c r="Q508" s="5">
        <f t="shared" ref="Q508:Q571" si="95">IF(NOT(M508=""),IF(E508=0,1,M508/E508),"")</f>
        <v>0.37883449306518613</v>
      </c>
      <c r="T508" t="s">
        <v>967</v>
      </c>
      <c r="V508" s="5" t="str">
        <f t="shared" ref="V508:V571" si="96">IF(NOT(S508=""),IF(D508=0,1,S508/D508),"")</f>
        <v/>
      </c>
      <c r="W508" s="5" t="str">
        <f t="shared" ref="W508:W571" si="97">IF(NOT(S508=""),IF(E508=0,1,S508/E508),"")</f>
        <v/>
      </c>
      <c r="Y508">
        <v>-86948.26</v>
      </c>
      <c r="Z508">
        <v>532.67999999999995</v>
      </c>
      <c r="AA508" s="5">
        <f t="shared" ref="AA508:AA571" si="98">IF(NOT(Y508=""),IF(D508=0,1,Y508/D508),"")</f>
        <v>0.90088753963155599</v>
      </c>
      <c r="AB508" s="5">
        <f t="shared" ref="AB508:AB571" si="99">IF(NOT(Y508=""),IF(E508=0,1,Y508/E508),"")</f>
        <v>1</v>
      </c>
      <c r="AD508">
        <v>-96514</v>
      </c>
      <c r="AE508">
        <v>854.90200000000004</v>
      </c>
      <c r="AF508" s="5">
        <f t="shared" ref="AF508:AF571" si="100">IF(NOT(AD508=""),IF(D508=0,1,AD508/D508),"")</f>
        <v>1</v>
      </c>
    </row>
    <row r="509" spans="2:33">
      <c r="C509" t="s">
        <v>581</v>
      </c>
      <c r="D509">
        <f t="shared" si="90"/>
        <v>-68260</v>
      </c>
      <c r="E509">
        <f t="shared" si="91"/>
        <v>-68260</v>
      </c>
      <c r="G509">
        <v>-68260</v>
      </c>
      <c r="H509" t="s">
        <v>966</v>
      </c>
      <c r="I509" t="s">
        <v>1103</v>
      </c>
      <c r="J509" s="5">
        <f t="shared" si="92"/>
        <v>1</v>
      </c>
      <c r="K509" s="5">
        <f t="shared" si="93"/>
        <v>1</v>
      </c>
      <c r="M509">
        <v>-22269</v>
      </c>
      <c r="N509" t="s">
        <v>968</v>
      </c>
      <c r="P509" s="5">
        <f t="shared" si="94"/>
        <v>0.32623791385877526</v>
      </c>
      <c r="Q509" s="5">
        <f t="shared" si="95"/>
        <v>0.32623791385877526</v>
      </c>
      <c r="S509">
        <v>-1597</v>
      </c>
      <c r="T509" t="s">
        <v>968</v>
      </c>
      <c r="V509" s="5">
        <f t="shared" si="96"/>
        <v>2.3395839437445064E-2</v>
      </c>
      <c r="W509" s="5">
        <f t="shared" si="97"/>
        <v>2.3395839437445064E-2</v>
      </c>
      <c r="Y509">
        <v>-45991.59</v>
      </c>
      <c r="Z509">
        <v>356.14</v>
      </c>
      <c r="AA509" s="5">
        <f t="shared" si="98"/>
        <v>0.67377072956343387</v>
      </c>
      <c r="AB509" s="5">
        <f t="shared" si="99"/>
        <v>0.67377072956343387</v>
      </c>
      <c r="AD509">
        <v>-40590</v>
      </c>
      <c r="AE509">
        <v>878.15599999999995</v>
      </c>
      <c r="AF509" s="5">
        <f t="shared" si="100"/>
        <v>0.59463814825666572</v>
      </c>
    </row>
    <row r="510" spans="2:33">
      <c r="C510" t="s">
        <v>582</v>
      </c>
      <c r="D510">
        <f t="shared" si="90"/>
        <v>-357181</v>
      </c>
      <c r="E510">
        <f t="shared" si="91"/>
        <v>-117107.22</v>
      </c>
      <c r="G510" t="s">
        <v>969</v>
      </c>
      <c r="H510" t="s">
        <v>967</v>
      </c>
      <c r="I510" t="s">
        <v>969</v>
      </c>
      <c r="J510" s="5" t="str">
        <f t="shared" si="92"/>
        <v/>
      </c>
      <c r="K510" s="5" t="str">
        <f t="shared" si="93"/>
        <v/>
      </c>
      <c r="M510">
        <v>-31908</v>
      </c>
      <c r="N510" t="s">
        <v>968</v>
      </c>
      <c r="P510" s="5">
        <f t="shared" si="94"/>
        <v>8.933285925063203E-2</v>
      </c>
      <c r="Q510" s="5">
        <f t="shared" si="95"/>
        <v>0.27246825601359165</v>
      </c>
      <c r="T510" t="s">
        <v>967</v>
      </c>
      <c r="V510" s="5" t="str">
        <f t="shared" si="96"/>
        <v/>
      </c>
      <c r="W510" s="5" t="str">
        <f t="shared" si="97"/>
        <v/>
      </c>
      <c r="Y510">
        <v>-117107.22</v>
      </c>
      <c r="Z510">
        <v>731.91</v>
      </c>
      <c r="AA510" s="5">
        <f t="shared" si="98"/>
        <v>0.32786519999664038</v>
      </c>
      <c r="AB510" s="5">
        <f t="shared" si="99"/>
        <v>1</v>
      </c>
      <c r="AD510">
        <v>-357181</v>
      </c>
      <c r="AE510">
        <v>877.99599999999998</v>
      </c>
      <c r="AF510" s="5">
        <f t="shared" si="100"/>
        <v>1</v>
      </c>
    </row>
    <row r="511" spans="2:33">
      <c r="C511" t="s">
        <v>290</v>
      </c>
      <c r="D511">
        <f t="shared" si="90"/>
        <v>-448642</v>
      </c>
      <c r="E511">
        <f t="shared" si="91"/>
        <v>-123812</v>
      </c>
      <c r="G511" t="s">
        <v>969</v>
      </c>
      <c r="H511" t="s">
        <v>967</v>
      </c>
      <c r="I511" t="s">
        <v>969</v>
      </c>
      <c r="J511" s="5" t="str">
        <f t="shared" si="92"/>
        <v/>
      </c>
      <c r="K511" s="5" t="str">
        <f t="shared" si="93"/>
        <v/>
      </c>
      <c r="M511">
        <v>-123812</v>
      </c>
      <c r="N511" t="s">
        <v>968</v>
      </c>
      <c r="P511" s="5">
        <f t="shared" si="94"/>
        <v>0.27597059570882798</v>
      </c>
      <c r="Q511" s="5">
        <f t="shared" si="95"/>
        <v>1</v>
      </c>
      <c r="T511" t="s">
        <v>967</v>
      </c>
      <c r="V511" s="5" t="str">
        <f t="shared" si="96"/>
        <v/>
      </c>
      <c r="W511" s="5" t="str">
        <f t="shared" si="97"/>
        <v/>
      </c>
      <c r="Y511">
        <v>-83381.09</v>
      </c>
      <c r="Z511">
        <v>915.02</v>
      </c>
      <c r="AA511" s="5">
        <f t="shared" si="98"/>
        <v>0.1858521716647126</v>
      </c>
      <c r="AB511" s="5">
        <f t="shared" si="99"/>
        <v>0.67344918101637963</v>
      </c>
      <c r="AD511">
        <v>-448642</v>
      </c>
      <c r="AE511">
        <v>878.95399999999995</v>
      </c>
      <c r="AF511" s="5">
        <f t="shared" si="100"/>
        <v>1</v>
      </c>
    </row>
    <row r="512" spans="2:33">
      <c r="C512" t="s">
        <v>583</v>
      </c>
      <c r="D512">
        <f t="shared" si="90"/>
        <v>-169125</v>
      </c>
      <c r="E512">
        <f t="shared" si="91"/>
        <v>-76277.36</v>
      </c>
      <c r="G512" t="s">
        <v>969</v>
      </c>
      <c r="H512" t="s">
        <v>967</v>
      </c>
      <c r="I512" t="s">
        <v>969</v>
      </c>
      <c r="J512" s="5" t="str">
        <f t="shared" si="92"/>
        <v/>
      </c>
      <c r="K512" s="5" t="str">
        <f t="shared" si="93"/>
        <v/>
      </c>
      <c r="M512">
        <v>-74316</v>
      </c>
      <c r="N512" t="s">
        <v>968</v>
      </c>
      <c r="P512" s="5">
        <f t="shared" si="94"/>
        <v>0.43941463414634147</v>
      </c>
      <c r="Q512" s="5">
        <f t="shared" si="95"/>
        <v>0.9742864724211745</v>
      </c>
      <c r="S512">
        <v>0</v>
      </c>
      <c r="T512" t="s">
        <v>968</v>
      </c>
      <c r="V512" s="5">
        <f t="shared" si="96"/>
        <v>0</v>
      </c>
      <c r="W512" s="5">
        <f t="shared" si="97"/>
        <v>0</v>
      </c>
      <c r="Y512">
        <v>-76277.36</v>
      </c>
      <c r="Z512">
        <v>823.79</v>
      </c>
      <c r="AA512" s="5">
        <f t="shared" si="98"/>
        <v>0.45101173688100515</v>
      </c>
      <c r="AB512" s="5">
        <f t="shared" si="99"/>
        <v>1</v>
      </c>
      <c r="AD512">
        <v>-169125</v>
      </c>
      <c r="AE512">
        <v>877.69100000000003</v>
      </c>
      <c r="AF512" s="5">
        <f t="shared" si="100"/>
        <v>1</v>
      </c>
    </row>
    <row r="513" spans="3:32">
      <c r="C513" t="s">
        <v>584</v>
      </c>
      <c r="D513">
        <f t="shared" si="90"/>
        <v>-148830</v>
      </c>
      <c r="E513">
        <f t="shared" si="91"/>
        <v>-59115.8</v>
      </c>
      <c r="G513" t="s">
        <v>969</v>
      </c>
      <c r="H513" t="s">
        <v>967</v>
      </c>
      <c r="I513" t="s">
        <v>969</v>
      </c>
      <c r="J513" s="5" t="str">
        <f t="shared" si="92"/>
        <v/>
      </c>
      <c r="K513" s="5" t="str">
        <f t="shared" si="93"/>
        <v/>
      </c>
      <c r="M513">
        <v>-44135</v>
      </c>
      <c r="N513" t="s">
        <v>968</v>
      </c>
      <c r="P513" s="5">
        <f t="shared" si="94"/>
        <v>0.29654639521601828</v>
      </c>
      <c r="Q513" s="5">
        <f t="shared" si="95"/>
        <v>0.74658551520913186</v>
      </c>
      <c r="T513" t="s">
        <v>967</v>
      </c>
      <c r="V513" s="5" t="str">
        <f t="shared" si="96"/>
        <v/>
      </c>
      <c r="W513" s="5" t="str">
        <f t="shared" si="97"/>
        <v/>
      </c>
      <c r="Y513">
        <v>-59115.8</v>
      </c>
      <c r="Z513">
        <v>771.53</v>
      </c>
      <c r="AA513" s="5">
        <f t="shared" si="98"/>
        <v>0.39720352079553856</v>
      </c>
      <c r="AB513" s="5">
        <f t="shared" si="99"/>
        <v>1</v>
      </c>
      <c r="AD513">
        <v>-148830</v>
      </c>
      <c r="AE513">
        <v>857.64499999999998</v>
      </c>
      <c r="AF513" s="5">
        <f t="shared" si="100"/>
        <v>1</v>
      </c>
    </row>
    <row r="514" spans="3:32">
      <c r="C514" t="s">
        <v>585</v>
      </c>
      <c r="D514">
        <f t="shared" si="90"/>
        <v>-68260</v>
      </c>
      <c r="E514">
        <f t="shared" si="91"/>
        <v>-68260</v>
      </c>
      <c r="G514">
        <v>-68260</v>
      </c>
      <c r="H514" t="s">
        <v>966</v>
      </c>
      <c r="I514" t="s">
        <v>1104</v>
      </c>
      <c r="J514" s="5">
        <f t="shared" si="92"/>
        <v>1</v>
      </c>
      <c r="K514" s="5">
        <f t="shared" si="93"/>
        <v>1</v>
      </c>
      <c r="M514">
        <v>-15127</v>
      </c>
      <c r="N514" t="s">
        <v>968</v>
      </c>
      <c r="P514" s="5">
        <f t="shared" si="94"/>
        <v>0.22160855552300029</v>
      </c>
      <c r="Q514" s="5">
        <f t="shared" si="95"/>
        <v>0.22160855552300029</v>
      </c>
      <c r="S514">
        <v>-4181</v>
      </c>
      <c r="T514" t="s">
        <v>968</v>
      </c>
      <c r="V514" s="5">
        <f t="shared" si="96"/>
        <v>6.1251098740111337E-2</v>
      </c>
      <c r="W514" s="5">
        <f t="shared" si="97"/>
        <v>6.1251098740111337E-2</v>
      </c>
      <c r="Y514">
        <v>-51535.59</v>
      </c>
      <c r="Z514">
        <v>658.95</v>
      </c>
      <c r="AA514" s="5">
        <f t="shared" si="98"/>
        <v>0.75498959859361259</v>
      </c>
      <c r="AB514" s="5">
        <f t="shared" si="99"/>
        <v>0.75498959859361259</v>
      </c>
      <c r="AD514">
        <v>-27060</v>
      </c>
      <c r="AE514">
        <v>877.86300000000006</v>
      </c>
      <c r="AF514" s="5">
        <f t="shared" si="100"/>
        <v>0.39642543217111048</v>
      </c>
    </row>
    <row r="515" spans="3:32">
      <c r="C515" t="s">
        <v>586</v>
      </c>
      <c r="D515">
        <f t="shared" si="90"/>
        <v>-287934</v>
      </c>
      <c r="E515">
        <f t="shared" si="91"/>
        <v>-81659.77</v>
      </c>
      <c r="G515" t="s">
        <v>969</v>
      </c>
      <c r="H515" t="s">
        <v>967</v>
      </c>
      <c r="I515" t="s">
        <v>969</v>
      </c>
      <c r="J515" s="5" t="str">
        <f t="shared" si="92"/>
        <v/>
      </c>
      <c r="K515" s="5" t="str">
        <f t="shared" si="93"/>
        <v/>
      </c>
      <c r="M515">
        <v>-32413</v>
      </c>
      <c r="N515" t="s">
        <v>968</v>
      </c>
      <c r="P515" s="5">
        <f t="shared" si="94"/>
        <v>0.11257093639514611</v>
      </c>
      <c r="Q515" s="5">
        <f t="shared" si="95"/>
        <v>0.39692739766472523</v>
      </c>
      <c r="T515" t="s">
        <v>967</v>
      </c>
      <c r="V515" s="5" t="str">
        <f t="shared" si="96"/>
        <v/>
      </c>
      <c r="W515" s="5" t="str">
        <f t="shared" si="97"/>
        <v/>
      </c>
      <c r="Y515">
        <v>-81659.77</v>
      </c>
      <c r="Z515">
        <v>923.38</v>
      </c>
      <c r="AA515" s="5">
        <f t="shared" si="98"/>
        <v>0.28360586106538305</v>
      </c>
      <c r="AB515" s="5">
        <f t="shared" si="99"/>
        <v>1</v>
      </c>
      <c r="AD515">
        <v>-287934</v>
      </c>
      <c r="AE515">
        <v>879.93100000000004</v>
      </c>
      <c r="AF515" s="5">
        <f t="shared" si="100"/>
        <v>1</v>
      </c>
    </row>
    <row r="516" spans="3:32">
      <c r="C516" t="s">
        <v>291</v>
      </c>
      <c r="D516">
        <f t="shared" si="90"/>
        <v>-196185</v>
      </c>
      <c r="E516">
        <f t="shared" si="91"/>
        <v>-108952.2</v>
      </c>
      <c r="G516" t="s">
        <v>969</v>
      </c>
      <c r="I516" t="s">
        <v>969</v>
      </c>
      <c r="J516" s="5" t="str">
        <f t="shared" si="92"/>
        <v/>
      </c>
      <c r="K516" s="5" t="str">
        <f t="shared" si="93"/>
        <v/>
      </c>
      <c r="M516">
        <v>-29005</v>
      </c>
      <c r="N516" t="s">
        <v>968</v>
      </c>
      <c r="P516" s="5">
        <f t="shared" si="94"/>
        <v>0.14784514616306038</v>
      </c>
      <c r="Q516" s="5">
        <f t="shared" si="95"/>
        <v>0.26621766242443934</v>
      </c>
      <c r="T516" t="s">
        <v>967</v>
      </c>
      <c r="V516" s="5" t="str">
        <f t="shared" si="96"/>
        <v/>
      </c>
      <c r="W516" s="5" t="str">
        <f t="shared" si="97"/>
        <v/>
      </c>
      <c r="Y516">
        <v>-108952.2</v>
      </c>
      <c r="Z516">
        <v>903.85</v>
      </c>
      <c r="AA516" s="5">
        <f t="shared" si="98"/>
        <v>0.55535438489181133</v>
      </c>
      <c r="AB516" s="5">
        <f t="shared" si="99"/>
        <v>1</v>
      </c>
      <c r="AD516">
        <v>-196185</v>
      </c>
      <c r="AE516">
        <v>832.18399999999997</v>
      </c>
      <c r="AF516" s="5">
        <f t="shared" si="100"/>
        <v>1</v>
      </c>
    </row>
    <row r="517" spans="3:32">
      <c r="C517" t="s">
        <v>587</v>
      </c>
      <c r="D517">
        <f t="shared" si="90"/>
        <v>-56670.59</v>
      </c>
      <c r="E517">
        <f t="shared" si="91"/>
        <v>-56670.59</v>
      </c>
      <c r="G517" t="s">
        <v>969</v>
      </c>
      <c r="H517" t="s">
        <v>967</v>
      </c>
      <c r="I517" t="s">
        <v>969</v>
      </c>
      <c r="J517" s="5" t="str">
        <f t="shared" si="92"/>
        <v/>
      </c>
      <c r="K517" s="5" t="str">
        <f t="shared" si="93"/>
        <v/>
      </c>
      <c r="M517">
        <v>-36210</v>
      </c>
      <c r="N517" t="s">
        <v>968</v>
      </c>
      <c r="P517" s="5">
        <f t="shared" si="94"/>
        <v>0.63895576170990986</v>
      </c>
      <c r="Q517" s="5">
        <f t="shared" si="95"/>
        <v>0.63895576170990986</v>
      </c>
      <c r="T517" t="s">
        <v>967</v>
      </c>
      <c r="V517" s="5" t="str">
        <f t="shared" si="96"/>
        <v/>
      </c>
      <c r="W517" s="5" t="str">
        <f t="shared" si="97"/>
        <v/>
      </c>
      <c r="Y517">
        <v>-56670.59</v>
      </c>
      <c r="Z517">
        <v>794.99</v>
      </c>
      <c r="AA517" s="5">
        <f t="shared" si="98"/>
        <v>1</v>
      </c>
      <c r="AB517" s="5">
        <f t="shared" si="99"/>
        <v>1</v>
      </c>
      <c r="AD517">
        <v>-40590</v>
      </c>
      <c r="AE517">
        <v>878.34799999999996</v>
      </c>
      <c r="AF517" s="5">
        <f t="shared" si="100"/>
        <v>0.71624452824648555</v>
      </c>
    </row>
    <row r="518" spans="3:32">
      <c r="C518" t="s">
        <v>588</v>
      </c>
      <c r="D518">
        <f t="shared" si="90"/>
        <v>-272053</v>
      </c>
      <c r="E518">
        <f t="shared" si="91"/>
        <v>-115210.61</v>
      </c>
      <c r="G518" t="s">
        <v>969</v>
      </c>
      <c r="H518" t="s">
        <v>967</v>
      </c>
      <c r="I518" t="s">
        <v>969</v>
      </c>
      <c r="J518" s="5" t="str">
        <f t="shared" si="92"/>
        <v/>
      </c>
      <c r="K518" s="5" t="str">
        <f t="shared" si="93"/>
        <v/>
      </c>
      <c r="M518">
        <v>-73619</v>
      </c>
      <c r="N518" t="s">
        <v>968</v>
      </c>
      <c r="P518" s="5">
        <f t="shared" si="94"/>
        <v>0.2706053599850029</v>
      </c>
      <c r="Q518" s="5">
        <f t="shared" si="95"/>
        <v>0.63899496756418528</v>
      </c>
      <c r="T518" t="s">
        <v>967</v>
      </c>
      <c r="V518" s="5" t="str">
        <f t="shared" si="96"/>
        <v/>
      </c>
      <c r="W518" s="5" t="str">
        <f t="shared" si="97"/>
        <v/>
      </c>
      <c r="Y518">
        <v>-115210.61</v>
      </c>
      <c r="Z518">
        <v>879.62</v>
      </c>
      <c r="AA518" s="5">
        <f t="shared" si="98"/>
        <v>0.42348590164416494</v>
      </c>
      <c r="AB518" s="5">
        <f t="shared" si="99"/>
        <v>1</v>
      </c>
      <c r="AD518">
        <v>-272053</v>
      </c>
      <c r="AE518">
        <v>877.79399999999998</v>
      </c>
      <c r="AF518" s="5">
        <f t="shared" si="100"/>
        <v>1</v>
      </c>
    </row>
    <row r="519" spans="3:32">
      <c r="C519" t="s">
        <v>589</v>
      </c>
      <c r="D519">
        <f t="shared" si="90"/>
        <v>-72441</v>
      </c>
      <c r="E519">
        <f t="shared" si="91"/>
        <v>-72441</v>
      </c>
      <c r="G519">
        <v>-72441</v>
      </c>
      <c r="H519" t="s">
        <v>966</v>
      </c>
      <c r="I519" t="s">
        <v>1105</v>
      </c>
      <c r="J519" s="5">
        <f t="shared" si="92"/>
        <v>1</v>
      </c>
      <c r="K519" s="5">
        <f t="shared" si="93"/>
        <v>1</v>
      </c>
      <c r="M519">
        <v>-32838</v>
      </c>
      <c r="N519" t="s">
        <v>968</v>
      </c>
      <c r="P519" s="5">
        <f t="shared" si="94"/>
        <v>0.45330682900567359</v>
      </c>
      <c r="Q519" s="5">
        <f t="shared" si="95"/>
        <v>0.45330682900567359</v>
      </c>
      <c r="S519">
        <v>-4181</v>
      </c>
      <c r="T519" t="s">
        <v>968</v>
      </c>
      <c r="V519" s="5">
        <f t="shared" si="96"/>
        <v>5.7715934346571691E-2</v>
      </c>
      <c r="W519" s="5">
        <f t="shared" si="97"/>
        <v>5.7715934346571691E-2</v>
      </c>
      <c r="Y519">
        <v>-38332.589999999997</v>
      </c>
      <c r="Z519">
        <v>567.13</v>
      </c>
      <c r="AA519" s="5">
        <f t="shared" si="98"/>
        <v>0.52915600281608477</v>
      </c>
      <c r="AB519" s="5">
        <f t="shared" si="99"/>
        <v>0.52915600281608477</v>
      </c>
      <c r="AD519">
        <v>-28657</v>
      </c>
      <c r="AE519">
        <v>877.2</v>
      </c>
      <c r="AF519" s="5">
        <f t="shared" si="100"/>
        <v>0.39559089465910191</v>
      </c>
    </row>
    <row r="520" spans="3:32">
      <c r="C520" t="s">
        <v>590</v>
      </c>
      <c r="D520">
        <f t="shared" si="90"/>
        <v>-403405</v>
      </c>
      <c r="E520">
        <f t="shared" si="91"/>
        <v>-144007</v>
      </c>
      <c r="G520" t="s">
        <v>969</v>
      </c>
      <c r="H520" t="s">
        <v>967</v>
      </c>
      <c r="I520" t="s">
        <v>969</v>
      </c>
      <c r="J520" s="5" t="str">
        <f t="shared" si="92"/>
        <v/>
      </c>
      <c r="K520" s="5" t="str">
        <f t="shared" si="93"/>
        <v/>
      </c>
      <c r="M520">
        <v>-96608</v>
      </c>
      <c r="N520" t="s">
        <v>968</v>
      </c>
      <c r="P520" s="5">
        <f t="shared" si="94"/>
        <v>0.23948141445941423</v>
      </c>
      <c r="Q520" s="5">
        <f t="shared" si="95"/>
        <v>0.67085627781982815</v>
      </c>
      <c r="T520" t="s">
        <v>967</v>
      </c>
      <c r="V520" s="5" t="str">
        <f t="shared" si="96"/>
        <v/>
      </c>
      <c r="W520" s="5" t="str">
        <f t="shared" si="97"/>
        <v/>
      </c>
      <c r="Y520">
        <v>-144007</v>
      </c>
      <c r="Z520">
        <v>754.81</v>
      </c>
      <c r="AA520" s="5">
        <f t="shared" si="98"/>
        <v>0.35697871865742864</v>
      </c>
      <c r="AB520" s="5">
        <f t="shared" si="99"/>
        <v>1</v>
      </c>
      <c r="AD520">
        <v>-403405</v>
      </c>
      <c r="AE520">
        <v>880.5</v>
      </c>
      <c r="AF520" s="5">
        <f t="shared" si="100"/>
        <v>1</v>
      </c>
    </row>
    <row r="521" spans="3:32">
      <c r="C521" t="s">
        <v>292</v>
      </c>
      <c r="D521">
        <f t="shared" si="90"/>
        <v>-659344</v>
      </c>
      <c r="E521">
        <f t="shared" si="91"/>
        <v>-186605.84</v>
      </c>
      <c r="G521" t="s">
        <v>969</v>
      </c>
      <c r="H521" t="s">
        <v>967</v>
      </c>
      <c r="I521" t="s">
        <v>969</v>
      </c>
      <c r="J521" s="5" t="str">
        <f t="shared" si="92"/>
        <v/>
      </c>
      <c r="K521" s="5" t="str">
        <f t="shared" si="93"/>
        <v/>
      </c>
      <c r="M521">
        <v>-109703</v>
      </c>
      <c r="N521" t="s">
        <v>968</v>
      </c>
      <c r="P521" s="5">
        <f t="shared" si="94"/>
        <v>0.16638204033099566</v>
      </c>
      <c r="Q521" s="5">
        <f t="shared" si="95"/>
        <v>0.58788620977778616</v>
      </c>
      <c r="T521" t="s">
        <v>967</v>
      </c>
      <c r="V521" s="5" t="str">
        <f t="shared" si="96"/>
        <v/>
      </c>
      <c r="W521" s="5" t="str">
        <f t="shared" si="97"/>
        <v/>
      </c>
      <c r="Y521">
        <v>-186605.84</v>
      </c>
      <c r="Z521">
        <v>592.33000000000004</v>
      </c>
      <c r="AA521" s="5">
        <f t="shared" si="98"/>
        <v>0.2830174233783882</v>
      </c>
      <c r="AB521" s="5">
        <f t="shared" si="99"/>
        <v>1</v>
      </c>
      <c r="AD521">
        <v>-659344</v>
      </c>
      <c r="AE521">
        <v>878.87900000000002</v>
      </c>
      <c r="AF521" s="5">
        <f t="shared" si="100"/>
        <v>1</v>
      </c>
    </row>
    <row r="522" spans="3:32">
      <c r="C522" t="s">
        <v>591</v>
      </c>
      <c r="D522">
        <f t="shared" si="90"/>
        <v>-133936</v>
      </c>
      <c r="E522">
        <f t="shared" si="91"/>
        <v>-86246.8</v>
      </c>
      <c r="G522" t="s">
        <v>969</v>
      </c>
      <c r="H522" t="s">
        <v>967</v>
      </c>
      <c r="I522" t="s">
        <v>969</v>
      </c>
      <c r="J522" s="5" t="str">
        <f t="shared" si="92"/>
        <v/>
      </c>
      <c r="K522" s="5" t="str">
        <f t="shared" si="93"/>
        <v/>
      </c>
      <c r="M522">
        <v>-68048</v>
      </c>
      <c r="N522" t="s">
        <v>968</v>
      </c>
      <c r="P522" s="5">
        <f t="shared" si="94"/>
        <v>0.50806355274160797</v>
      </c>
      <c r="Q522" s="5">
        <f t="shared" si="95"/>
        <v>0.78899159157209309</v>
      </c>
      <c r="S522">
        <v>0</v>
      </c>
      <c r="T522" t="s">
        <v>968</v>
      </c>
      <c r="V522" s="5">
        <f t="shared" si="96"/>
        <v>0</v>
      </c>
      <c r="W522" s="5">
        <f t="shared" si="97"/>
        <v>0</v>
      </c>
      <c r="Y522">
        <v>-86246.8</v>
      </c>
      <c r="Z522">
        <v>665.86</v>
      </c>
      <c r="AA522" s="5">
        <f t="shared" si="98"/>
        <v>0.64394038943973242</v>
      </c>
      <c r="AB522" s="5">
        <f t="shared" si="99"/>
        <v>1</v>
      </c>
      <c r="AD522">
        <v>-133936</v>
      </c>
      <c r="AE522">
        <v>877.43899999999996</v>
      </c>
      <c r="AF522" s="5">
        <f t="shared" si="100"/>
        <v>1</v>
      </c>
    </row>
    <row r="523" spans="3:32">
      <c r="C523" t="s">
        <v>592</v>
      </c>
      <c r="D523">
        <f t="shared" si="90"/>
        <v>-149063</v>
      </c>
      <c r="E523">
        <f t="shared" si="91"/>
        <v>-109570</v>
      </c>
      <c r="G523" t="s">
        <v>969</v>
      </c>
      <c r="H523" t="s">
        <v>967</v>
      </c>
      <c r="I523" t="s">
        <v>969</v>
      </c>
      <c r="J523" s="5" t="str">
        <f t="shared" si="92"/>
        <v/>
      </c>
      <c r="K523" s="5" t="str">
        <f t="shared" si="93"/>
        <v/>
      </c>
      <c r="M523">
        <v>-109570</v>
      </c>
      <c r="N523" t="s">
        <v>968</v>
      </c>
      <c r="P523" s="5">
        <f t="shared" si="94"/>
        <v>0.73505833104123763</v>
      </c>
      <c r="Q523" s="5">
        <f t="shared" si="95"/>
        <v>1</v>
      </c>
      <c r="T523" t="s">
        <v>967</v>
      </c>
      <c r="V523" s="5" t="str">
        <f t="shared" si="96"/>
        <v/>
      </c>
      <c r="W523" s="5" t="str">
        <f t="shared" si="97"/>
        <v/>
      </c>
      <c r="Y523">
        <v>-83702.399999999994</v>
      </c>
      <c r="Z523">
        <v>524.64</v>
      </c>
      <c r="AA523" s="5">
        <f t="shared" si="98"/>
        <v>0.56152365107370705</v>
      </c>
      <c r="AB523" s="5">
        <f t="shared" si="99"/>
        <v>0.76391713060144195</v>
      </c>
      <c r="AD523">
        <v>-149063</v>
      </c>
      <c r="AE523">
        <v>879.09699999999998</v>
      </c>
      <c r="AF523" s="5">
        <f t="shared" si="100"/>
        <v>1</v>
      </c>
    </row>
    <row r="524" spans="3:32">
      <c r="C524" t="s">
        <v>593</v>
      </c>
      <c r="D524">
        <f t="shared" si="90"/>
        <v>-38006</v>
      </c>
      <c r="E524">
        <f t="shared" si="91"/>
        <v>-38006</v>
      </c>
      <c r="G524">
        <v>-38006</v>
      </c>
      <c r="H524" t="s">
        <v>966</v>
      </c>
      <c r="I524" t="s">
        <v>1106</v>
      </c>
      <c r="J524" s="5">
        <f t="shared" si="92"/>
        <v>1</v>
      </c>
      <c r="K524" s="5">
        <f t="shared" si="93"/>
        <v>1</v>
      </c>
      <c r="M524">
        <v>-17711</v>
      </c>
      <c r="N524" t="s">
        <v>968</v>
      </c>
      <c r="P524" s="5">
        <f t="shared" si="94"/>
        <v>0.466005367573541</v>
      </c>
      <c r="Q524" s="5">
        <f t="shared" si="95"/>
        <v>0.466005367573541</v>
      </c>
      <c r="S524">
        <v>-6765</v>
      </c>
      <c r="T524" t="s">
        <v>968</v>
      </c>
      <c r="V524" s="5">
        <f t="shared" si="96"/>
        <v>0.17799821080881967</v>
      </c>
      <c r="W524" s="5">
        <f t="shared" si="97"/>
        <v>0.17799821080881967</v>
      </c>
      <c r="Y524">
        <v>-22213.599999999999</v>
      </c>
      <c r="Z524">
        <v>365.09</v>
      </c>
      <c r="AA524" s="5">
        <f t="shared" si="98"/>
        <v>0.58447613534705045</v>
      </c>
      <c r="AB524" s="5">
        <f t="shared" si="99"/>
        <v>0.58447613534705045</v>
      </c>
      <c r="AD524">
        <v>-17711</v>
      </c>
      <c r="AE524">
        <v>877.57799999999997</v>
      </c>
      <c r="AF524" s="5">
        <f t="shared" si="100"/>
        <v>0.466005367573541</v>
      </c>
    </row>
    <row r="525" spans="3:32">
      <c r="C525" t="s">
        <v>594</v>
      </c>
      <c r="D525">
        <f t="shared" si="90"/>
        <v>-214739</v>
      </c>
      <c r="E525">
        <f t="shared" si="91"/>
        <v>-96357.06</v>
      </c>
      <c r="G525" t="s">
        <v>969</v>
      </c>
      <c r="H525" t="s">
        <v>967</v>
      </c>
      <c r="I525" t="s">
        <v>969</v>
      </c>
      <c r="J525" s="5" t="str">
        <f t="shared" si="92"/>
        <v/>
      </c>
      <c r="K525" s="5" t="str">
        <f t="shared" si="93"/>
        <v/>
      </c>
      <c r="M525">
        <v>-47752</v>
      </c>
      <c r="N525" t="s">
        <v>968</v>
      </c>
      <c r="P525" s="5">
        <f t="shared" si="94"/>
        <v>0.22237227518056804</v>
      </c>
      <c r="Q525" s="5">
        <f t="shared" si="95"/>
        <v>0.49557344319139668</v>
      </c>
      <c r="T525" t="s">
        <v>967</v>
      </c>
      <c r="V525" s="5" t="str">
        <f t="shared" si="96"/>
        <v/>
      </c>
      <c r="W525" s="5" t="str">
        <f t="shared" si="97"/>
        <v/>
      </c>
      <c r="Y525">
        <v>-96357.06</v>
      </c>
      <c r="Z525">
        <v>470.98</v>
      </c>
      <c r="AA525" s="5">
        <f t="shared" si="98"/>
        <v>0.44871709377430274</v>
      </c>
      <c r="AB525" s="5">
        <f t="shared" si="99"/>
        <v>1</v>
      </c>
      <c r="AD525">
        <v>-214739</v>
      </c>
      <c r="AE525">
        <v>878.80499999999995</v>
      </c>
      <c r="AF525" s="5">
        <f t="shared" si="100"/>
        <v>1</v>
      </c>
    </row>
    <row r="526" spans="3:32">
      <c r="C526" t="s">
        <v>293</v>
      </c>
      <c r="D526">
        <f t="shared" si="90"/>
        <v>-324199</v>
      </c>
      <c r="E526">
        <f t="shared" si="91"/>
        <v>-185222.41</v>
      </c>
      <c r="G526" t="s">
        <v>969</v>
      </c>
      <c r="H526" t="s">
        <v>967</v>
      </c>
      <c r="I526" t="s">
        <v>969</v>
      </c>
      <c r="J526" s="5" t="str">
        <f t="shared" si="92"/>
        <v/>
      </c>
      <c r="K526" s="5" t="str">
        <f t="shared" si="93"/>
        <v/>
      </c>
      <c r="M526">
        <v>-61892</v>
      </c>
      <c r="N526" t="s">
        <v>968</v>
      </c>
      <c r="P526" s="5">
        <f t="shared" si="94"/>
        <v>0.19090743648191388</v>
      </c>
      <c r="Q526" s="5">
        <f t="shared" si="95"/>
        <v>0.3341496312460247</v>
      </c>
      <c r="T526" t="s">
        <v>967</v>
      </c>
      <c r="V526" s="5" t="str">
        <f t="shared" si="96"/>
        <v/>
      </c>
      <c r="W526" s="5" t="str">
        <f t="shared" si="97"/>
        <v/>
      </c>
      <c r="Y526">
        <v>-185222.41</v>
      </c>
      <c r="Z526">
        <v>159.82</v>
      </c>
      <c r="AA526" s="5">
        <f t="shared" si="98"/>
        <v>0.57132319963972744</v>
      </c>
      <c r="AB526" s="5">
        <f t="shared" si="99"/>
        <v>1</v>
      </c>
      <c r="AD526">
        <v>-324199</v>
      </c>
      <c r="AE526">
        <v>877.66700000000003</v>
      </c>
      <c r="AF526" s="5">
        <f t="shared" si="100"/>
        <v>1</v>
      </c>
    </row>
    <row r="527" spans="3:32">
      <c r="C527" t="s">
        <v>595</v>
      </c>
      <c r="D527">
        <f t="shared" si="90"/>
        <v>-58363.4</v>
      </c>
      <c r="E527">
        <f t="shared" si="91"/>
        <v>-58363.4</v>
      </c>
      <c r="G527" t="s">
        <v>969</v>
      </c>
      <c r="H527" t="s">
        <v>967</v>
      </c>
      <c r="I527" t="s">
        <v>969</v>
      </c>
      <c r="J527" s="5" t="str">
        <f t="shared" si="92"/>
        <v/>
      </c>
      <c r="K527" s="5" t="str">
        <f t="shared" si="93"/>
        <v/>
      </c>
      <c r="M527">
        <v>-29187</v>
      </c>
      <c r="N527" t="s">
        <v>968</v>
      </c>
      <c r="P527" s="5">
        <f t="shared" si="94"/>
        <v>0.50009081033661507</v>
      </c>
      <c r="Q527" s="5">
        <f t="shared" si="95"/>
        <v>0.50009081033661507</v>
      </c>
      <c r="S527">
        <v>-21892</v>
      </c>
      <c r="T527" t="s">
        <v>968</v>
      </c>
      <c r="V527" s="5">
        <f t="shared" si="96"/>
        <v>0.37509809229757002</v>
      </c>
      <c r="W527" s="5">
        <f t="shared" si="97"/>
        <v>0.37509809229757002</v>
      </c>
      <c r="Y527">
        <v>-58363.4</v>
      </c>
      <c r="Z527">
        <v>459.31</v>
      </c>
      <c r="AA527" s="5">
        <f t="shared" si="98"/>
        <v>1</v>
      </c>
      <c r="AB527" s="5">
        <f t="shared" si="99"/>
        <v>1</v>
      </c>
      <c r="AD527">
        <v>-54743</v>
      </c>
      <c r="AE527">
        <v>879.21799999999996</v>
      </c>
      <c r="AF527" s="5">
        <f t="shared" si="100"/>
        <v>0.93796797307901869</v>
      </c>
    </row>
    <row r="528" spans="3:32">
      <c r="C528" t="s">
        <v>596</v>
      </c>
      <c r="D528">
        <f t="shared" si="90"/>
        <v>-265288</v>
      </c>
      <c r="E528">
        <f t="shared" si="91"/>
        <v>-175869.62</v>
      </c>
      <c r="G528" t="s">
        <v>969</v>
      </c>
      <c r="H528" t="s">
        <v>967</v>
      </c>
      <c r="I528" t="s">
        <v>969</v>
      </c>
      <c r="J528" s="5" t="str">
        <f t="shared" si="92"/>
        <v/>
      </c>
      <c r="K528" s="5" t="str">
        <f t="shared" si="93"/>
        <v/>
      </c>
      <c r="M528">
        <v>-122556</v>
      </c>
      <c r="N528" t="s">
        <v>968</v>
      </c>
      <c r="P528" s="5">
        <f t="shared" si="94"/>
        <v>0.46197340249087782</v>
      </c>
      <c r="Q528" s="5">
        <f t="shared" si="95"/>
        <v>0.69685713769097812</v>
      </c>
      <c r="T528" t="s">
        <v>967</v>
      </c>
      <c r="V528" s="5" t="str">
        <f t="shared" si="96"/>
        <v/>
      </c>
      <c r="W528" s="5" t="str">
        <f t="shared" si="97"/>
        <v/>
      </c>
      <c r="Y528">
        <v>-175869.62</v>
      </c>
      <c r="Z528">
        <v>848.18</v>
      </c>
      <c r="AA528" s="5">
        <f t="shared" si="98"/>
        <v>0.66293846687373725</v>
      </c>
      <c r="AB528" s="5">
        <f t="shared" si="99"/>
        <v>1</v>
      </c>
      <c r="AD528">
        <v>-265288</v>
      </c>
      <c r="AE528">
        <v>877.61800000000005</v>
      </c>
      <c r="AF528" s="5">
        <f t="shared" si="100"/>
        <v>1</v>
      </c>
    </row>
    <row r="529" spans="3:32">
      <c r="C529" t="s">
        <v>597</v>
      </c>
      <c r="D529">
        <f t="shared" si="90"/>
        <v>-60508</v>
      </c>
      <c r="E529">
        <f t="shared" si="91"/>
        <v>-60508</v>
      </c>
      <c r="G529">
        <v>-60508</v>
      </c>
      <c r="H529" t="s">
        <v>966</v>
      </c>
      <c r="I529" t="s">
        <v>1107</v>
      </c>
      <c r="J529" s="5">
        <f t="shared" si="92"/>
        <v>1</v>
      </c>
      <c r="K529" s="5">
        <f t="shared" si="93"/>
        <v>1</v>
      </c>
      <c r="M529">
        <v>-50693</v>
      </c>
      <c r="N529" t="s">
        <v>968</v>
      </c>
      <c r="P529" s="5">
        <f t="shared" si="94"/>
        <v>0.83779004429166393</v>
      </c>
      <c r="Q529" s="5">
        <f t="shared" si="95"/>
        <v>0.83779004429166393</v>
      </c>
      <c r="T529" t="s">
        <v>968</v>
      </c>
      <c r="V529" s="5" t="str">
        <f t="shared" si="96"/>
        <v/>
      </c>
      <c r="W529" s="5" t="str">
        <f t="shared" si="97"/>
        <v/>
      </c>
      <c r="Y529">
        <v>-27339.599999999999</v>
      </c>
      <c r="Z529">
        <v>120.04</v>
      </c>
      <c r="AA529" s="5">
        <f t="shared" si="98"/>
        <v>0.45183446816949824</v>
      </c>
      <c r="AB529" s="5">
        <f t="shared" si="99"/>
        <v>0.45183446816949824</v>
      </c>
      <c r="AD529">
        <v>-21896</v>
      </c>
      <c r="AE529">
        <v>877.43200000000002</v>
      </c>
      <c r="AF529" s="5">
        <f t="shared" si="100"/>
        <v>0.36186950485886166</v>
      </c>
    </row>
    <row r="530" spans="3:32">
      <c r="C530" t="s">
        <v>598</v>
      </c>
      <c r="D530">
        <f t="shared" si="90"/>
        <v>-361218</v>
      </c>
      <c r="E530">
        <f t="shared" si="91"/>
        <v>-176031.03</v>
      </c>
      <c r="G530" t="s">
        <v>969</v>
      </c>
      <c r="H530" t="s">
        <v>967</v>
      </c>
      <c r="I530" t="s">
        <v>969</v>
      </c>
      <c r="J530" s="5" t="str">
        <f t="shared" si="92"/>
        <v/>
      </c>
      <c r="K530" s="5" t="str">
        <f t="shared" si="93"/>
        <v/>
      </c>
      <c r="M530">
        <v>-92502</v>
      </c>
      <c r="N530" t="s">
        <v>968</v>
      </c>
      <c r="P530" s="5">
        <f t="shared" si="94"/>
        <v>0.25608358387455776</v>
      </c>
      <c r="Q530" s="5">
        <f t="shared" si="95"/>
        <v>0.52548689853146913</v>
      </c>
      <c r="T530" t="s">
        <v>967</v>
      </c>
      <c r="V530" s="5" t="str">
        <f t="shared" si="96"/>
        <v/>
      </c>
      <c r="W530" s="5" t="str">
        <f t="shared" si="97"/>
        <v/>
      </c>
      <c r="Y530">
        <v>-176031.03</v>
      </c>
      <c r="Z530">
        <v>460.2</v>
      </c>
      <c r="AA530" s="5">
        <f t="shared" si="98"/>
        <v>0.4873262960317592</v>
      </c>
      <c r="AB530" s="5">
        <f t="shared" si="99"/>
        <v>1</v>
      </c>
      <c r="AD530">
        <v>-361218</v>
      </c>
      <c r="AE530">
        <v>868.78099999999995</v>
      </c>
      <c r="AF530" s="5">
        <f t="shared" si="100"/>
        <v>1</v>
      </c>
    </row>
    <row r="531" spans="3:32">
      <c r="C531" t="s">
        <v>294</v>
      </c>
      <c r="D531">
        <f t="shared" si="90"/>
        <v>-514462</v>
      </c>
      <c r="E531">
        <f t="shared" si="91"/>
        <v>-225633.62</v>
      </c>
      <c r="G531" t="s">
        <v>969</v>
      </c>
      <c r="H531" t="s">
        <v>967</v>
      </c>
      <c r="I531" t="s">
        <v>969</v>
      </c>
      <c r="J531" s="5" t="str">
        <f t="shared" si="92"/>
        <v/>
      </c>
      <c r="K531" s="5" t="str">
        <f t="shared" si="93"/>
        <v/>
      </c>
      <c r="M531">
        <v>-122369</v>
      </c>
      <c r="N531" t="s">
        <v>968</v>
      </c>
      <c r="P531" s="5">
        <f t="shared" si="94"/>
        <v>0.23785818972052358</v>
      </c>
      <c r="Q531" s="5">
        <f t="shared" si="95"/>
        <v>0.54233495877077187</v>
      </c>
      <c r="T531" t="s">
        <v>967</v>
      </c>
      <c r="V531" s="5" t="str">
        <f t="shared" si="96"/>
        <v/>
      </c>
      <c r="W531" s="5" t="str">
        <f t="shared" si="97"/>
        <v/>
      </c>
      <c r="Y531">
        <v>-225633.62</v>
      </c>
      <c r="Z531">
        <v>722.34</v>
      </c>
      <c r="AA531" s="5">
        <f t="shared" si="98"/>
        <v>0.43858170282741971</v>
      </c>
      <c r="AB531" s="5">
        <f t="shared" si="99"/>
        <v>1</v>
      </c>
      <c r="AD531">
        <v>-514462</v>
      </c>
      <c r="AE531">
        <v>874.48800000000006</v>
      </c>
      <c r="AF531" s="5">
        <f t="shared" si="100"/>
        <v>1</v>
      </c>
    </row>
    <row r="532" spans="3:32">
      <c r="C532" t="s">
        <v>599</v>
      </c>
      <c r="D532">
        <f t="shared" si="90"/>
        <v>-120430</v>
      </c>
      <c r="E532">
        <f t="shared" si="91"/>
        <v>-107054.59</v>
      </c>
      <c r="G532" t="s">
        <v>969</v>
      </c>
      <c r="H532" t="s">
        <v>967</v>
      </c>
      <c r="I532" t="s">
        <v>969</v>
      </c>
      <c r="J532" s="5" t="str">
        <f t="shared" si="92"/>
        <v/>
      </c>
      <c r="K532" s="5" t="str">
        <f t="shared" si="93"/>
        <v/>
      </c>
      <c r="M532">
        <v>-97163</v>
      </c>
      <c r="N532" t="s">
        <v>968</v>
      </c>
      <c r="P532" s="5">
        <f t="shared" si="94"/>
        <v>0.80680063107199207</v>
      </c>
      <c r="Q532" s="5">
        <f t="shared" si="95"/>
        <v>0.90760237370485475</v>
      </c>
      <c r="S532">
        <v>0</v>
      </c>
      <c r="T532" t="s">
        <v>968</v>
      </c>
      <c r="V532" s="5">
        <f t="shared" si="96"/>
        <v>0</v>
      </c>
      <c r="W532" s="5">
        <f t="shared" si="97"/>
        <v>0</v>
      </c>
      <c r="Y532">
        <v>-107054.59</v>
      </c>
      <c r="Z532">
        <v>511.52</v>
      </c>
      <c r="AA532" s="5">
        <f t="shared" si="98"/>
        <v>0.88893622851448972</v>
      </c>
      <c r="AB532" s="5">
        <f t="shared" si="99"/>
        <v>1</v>
      </c>
      <c r="AD532">
        <v>-120430</v>
      </c>
      <c r="AE532">
        <v>881.47799999999995</v>
      </c>
      <c r="AF532" s="5">
        <f t="shared" si="100"/>
        <v>1</v>
      </c>
    </row>
    <row r="533" spans="3:32">
      <c r="C533" t="s">
        <v>600</v>
      </c>
      <c r="D533">
        <f t="shared" si="90"/>
        <v>-140701</v>
      </c>
      <c r="E533">
        <f t="shared" si="91"/>
        <v>-100736.62</v>
      </c>
      <c r="G533" t="s">
        <v>969</v>
      </c>
      <c r="H533" t="s">
        <v>967</v>
      </c>
      <c r="I533" t="s">
        <v>969</v>
      </c>
      <c r="J533" s="5" t="str">
        <f t="shared" si="92"/>
        <v/>
      </c>
      <c r="K533" s="5" t="str">
        <f t="shared" si="93"/>
        <v/>
      </c>
      <c r="M533">
        <v>-99891</v>
      </c>
      <c r="N533" t="s">
        <v>968</v>
      </c>
      <c r="P533" s="5">
        <f t="shared" si="94"/>
        <v>0.70995231021812211</v>
      </c>
      <c r="Q533" s="5">
        <f t="shared" si="95"/>
        <v>0.99160563457459661</v>
      </c>
      <c r="T533" t="s">
        <v>967</v>
      </c>
      <c r="V533" s="5" t="str">
        <f t="shared" si="96"/>
        <v/>
      </c>
      <c r="W533" s="5" t="str">
        <f t="shared" si="97"/>
        <v/>
      </c>
      <c r="Y533">
        <v>-100736.62</v>
      </c>
      <c r="Z533">
        <v>916.62</v>
      </c>
      <c r="AA533" s="5">
        <f t="shared" si="98"/>
        <v>0.71596235989793955</v>
      </c>
      <c r="AB533" s="5">
        <f t="shared" si="99"/>
        <v>1</v>
      </c>
      <c r="AD533">
        <v>-140701</v>
      </c>
      <c r="AE533">
        <v>878.221</v>
      </c>
      <c r="AF533" s="5">
        <f t="shared" si="100"/>
        <v>1</v>
      </c>
    </row>
    <row r="534" spans="3:32">
      <c r="C534" t="s">
        <v>601</v>
      </c>
      <c r="D534">
        <f t="shared" si="90"/>
        <v>-47355</v>
      </c>
      <c r="E534">
        <f t="shared" si="91"/>
        <v>-47355</v>
      </c>
      <c r="G534">
        <v>-47355</v>
      </c>
      <c r="H534" t="s">
        <v>966</v>
      </c>
      <c r="I534" t="s">
        <v>1108</v>
      </c>
      <c r="J534" s="5">
        <f t="shared" si="92"/>
        <v>1</v>
      </c>
      <c r="K534" s="5">
        <f t="shared" si="93"/>
        <v>1</v>
      </c>
      <c r="M534">
        <v>-18732</v>
      </c>
      <c r="N534" t="s">
        <v>968</v>
      </c>
      <c r="P534" s="5">
        <f t="shared" si="94"/>
        <v>0.39556541019955654</v>
      </c>
      <c r="Q534" s="5">
        <f t="shared" si="95"/>
        <v>0.39556541019955654</v>
      </c>
      <c r="S534">
        <v>-987</v>
      </c>
      <c r="T534" t="s">
        <v>968</v>
      </c>
      <c r="V534" s="5">
        <f t="shared" si="96"/>
        <v>2.0842572062084258E-2</v>
      </c>
      <c r="W534" s="5">
        <f t="shared" si="97"/>
        <v>2.0842572062084258E-2</v>
      </c>
      <c r="Y534">
        <v>-24708.6</v>
      </c>
      <c r="Z534">
        <v>833.55</v>
      </c>
      <c r="AA534" s="5">
        <f t="shared" si="98"/>
        <v>0.52177383592017734</v>
      </c>
      <c r="AB534" s="5">
        <f t="shared" si="99"/>
        <v>0.52177383592017734</v>
      </c>
      <c r="AD534">
        <v>-24476</v>
      </c>
      <c r="AE534">
        <v>878.89599999999996</v>
      </c>
      <c r="AF534" s="5">
        <f t="shared" si="100"/>
        <v>0.51686199978882907</v>
      </c>
    </row>
    <row r="535" spans="3:32">
      <c r="C535" t="s">
        <v>602</v>
      </c>
      <c r="D535">
        <f t="shared" si="90"/>
        <v>-219907</v>
      </c>
      <c r="E535">
        <f t="shared" si="91"/>
        <v>-132219.01999999999</v>
      </c>
      <c r="G535" t="s">
        <v>969</v>
      </c>
      <c r="H535" t="s">
        <v>967</v>
      </c>
      <c r="I535" t="s">
        <v>969</v>
      </c>
      <c r="J535" s="5" t="str">
        <f t="shared" si="92"/>
        <v/>
      </c>
      <c r="K535" s="5" t="str">
        <f t="shared" si="93"/>
        <v/>
      </c>
      <c r="M535">
        <v>-101711</v>
      </c>
      <c r="N535" t="s">
        <v>968</v>
      </c>
      <c r="P535" s="5">
        <f t="shared" si="94"/>
        <v>0.46251824634959321</v>
      </c>
      <c r="Q535" s="5">
        <f t="shared" si="95"/>
        <v>0.76926148749249545</v>
      </c>
      <c r="T535" t="s">
        <v>967</v>
      </c>
      <c r="V535" s="5" t="str">
        <f t="shared" si="96"/>
        <v/>
      </c>
      <c r="W535" s="5" t="str">
        <f t="shared" si="97"/>
        <v/>
      </c>
      <c r="Y535">
        <v>-132219.01999999999</v>
      </c>
      <c r="Z535">
        <v>187.5</v>
      </c>
      <c r="AA535" s="5">
        <f t="shared" si="98"/>
        <v>0.60124971010472605</v>
      </c>
      <c r="AB535" s="5">
        <f t="shared" si="99"/>
        <v>1</v>
      </c>
      <c r="AD535">
        <v>-219907</v>
      </c>
      <c r="AE535">
        <v>879.28899999999999</v>
      </c>
      <c r="AF535" s="5">
        <f t="shared" si="100"/>
        <v>1</v>
      </c>
    </row>
    <row r="536" spans="3:32">
      <c r="C536" t="s">
        <v>295</v>
      </c>
      <c r="D536">
        <f t="shared" si="90"/>
        <v>-330964</v>
      </c>
      <c r="E536">
        <f t="shared" si="91"/>
        <v>-171598.41</v>
      </c>
      <c r="G536" t="s">
        <v>969</v>
      </c>
      <c r="H536" t="s">
        <v>967</v>
      </c>
      <c r="I536" t="s">
        <v>969</v>
      </c>
      <c r="J536" s="5" t="str">
        <f t="shared" si="92"/>
        <v/>
      </c>
      <c r="K536" s="5" t="str">
        <f t="shared" si="93"/>
        <v/>
      </c>
      <c r="M536">
        <v>-124000</v>
      </c>
      <c r="N536" t="s">
        <v>968</v>
      </c>
      <c r="P536" s="5">
        <f t="shared" si="94"/>
        <v>0.37466310535284802</v>
      </c>
      <c r="Q536" s="5">
        <f t="shared" si="95"/>
        <v>0.72261741819169534</v>
      </c>
      <c r="T536" t="s">
        <v>967</v>
      </c>
      <c r="V536" s="5" t="str">
        <f t="shared" si="96"/>
        <v/>
      </c>
      <c r="W536" s="5" t="str">
        <f t="shared" si="97"/>
        <v/>
      </c>
      <c r="Y536">
        <v>-171598.41</v>
      </c>
      <c r="Z536">
        <v>851.85</v>
      </c>
      <c r="AA536" s="5">
        <f t="shared" si="98"/>
        <v>0.51848059003396141</v>
      </c>
      <c r="AB536" s="5">
        <f t="shared" si="99"/>
        <v>1</v>
      </c>
      <c r="AD536">
        <v>-330964</v>
      </c>
      <c r="AE536">
        <v>878.05200000000002</v>
      </c>
      <c r="AF536" s="5">
        <f t="shared" si="100"/>
        <v>1</v>
      </c>
    </row>
    <row r="537" spans="3:32">
      <c r="C537" t="s">
        <v>603</v>
      </c>
      <c r="D537">
        <f t="shared" si="90"/>
        <v>-88555</v>
      </c>
      <c r="E537">
        <f t="shared" si="91"/>
        <v>-66678.600000000006</v>
      </c>
      <c r="G537" t="s">
        <v>969</v>
      </c>
      <c r="H537" t="s">
        <v>967</v>
      </c>
      <c r="I537" t="s">
        <v>969</v>
      </c>
      <c r="J537" s="5" t="str">
        <f t="shared" si="92"/>
        <v/>
      </c>
      <c r="K537" s="5" t="str">
        <f t="shared" si="93"/>
        <v/>
      </c>
      <c r="M537">
        <v>-47911</v>
      </c>
      <c r="N537" t="s">
        <v>968</v>
      </c>
      <c r="P537" s="5">
        <f t="shared" si="94"/>
        <v>0.54103099768505447</v>
      </c>
      <c r="Q537" s="5">
        <f t="shared" si="95"/>
        <v>0.71853638198762415</v>
      </c>
      <c r="S537">
        <v>-89</v>
      </c>
      <c r="T537" t="s">
        <v>968</v>
      </c>
      <c r="V537" s="5">
        <f t="shared" si="96"/>
        <v>1.0050251256281408E-3</v>
      </c>
      <c r="W537" s="5">
        <f t="shared" si="97"/>
        <v>1.3347610777670795E-3</v>
      </c>
      <c r="Y537">
        <v>-66678.600000000006</v>
      </c>
      <c r="Z537">
        <v>781.26</v>
      </c>
      <c r="AA537" s="5">
        <f t="shared" si="98"/>
        <v>0.75296256563717467</v>
      </c>
      <c r="AB537" s="5">
        <f t="shared" si="99"/>
        <v>1</v>
      </c>
      <c r="AD537">
        <v>-88555</v>
      </c>
      <c r="AE537">
        <v>877.64200000000005</v>
      </c>
      <c r="AF537" s="5">
        <f t="shared" si="100"/>
        <v>1</v>
      </c>
    </row>
    <row r="538" spans="3:32">
      <c r="C538" t="s">
        <v>604</v>
      </c>
      <c r="D538">
        <f t="shared" si="90"/>
        <v>-269469</v>
      </c>
      <c r="E538">
        <f t="shared" si="91"/>
        <v>-224470.62</v>
      </c>
      <c r="G538" t="s">
        <v>969</v>
      </c>
      <c r="H538" t="s">
        <v>967</v>
      </c>
      <c r="I538" t="s">
        <v>969</v>
      </c>
      <c r="J538" s="5" t="str">
        <f t="shared" si="92"/>
        <v/>
      </c>
      <c r="K538" s="5" t="str">
        <f t="shared" si="93"/>
        <v/>
      </c>
      <c r="M538">
        <v>-171867</v>
      </c>
      <c r="N538" t="s">
        <v>968</v>
      </c>
      <c r="P538" s="5">
        <f t="shared" si="94"/>
        <v>0.63779878204914109</v>
      </c>
      <c r="Q538" s="5">
        <f t="shared" si="95"/>
        <v>0.76565476586646397</v>
      </c>
      <c r="T538" t="s">
        <v>967</v>
      </c>
      <c r="V538" s="5" t="str">
        <f t="shared" si="96"/>
        <v/>
      </c>
      <c r="W538" s="5" t="str">
        <f t="shared" si="97"/>
        <v/>
      </c>
      <c r="Y538">
        <v>-224470.62</v>
      </c>
      <c r="Z538">
        <v>383.62</v>
      </c>
      <c r="AA538" s="5">
        <f t="shared" si="98"/>
        <v>0.83301092147890854</v>
      </c>
      <c r="AB538" s="5">
        <f t="shared" si="99"/>
        <v>1</v>
      </c>
      <c r="AD538">
        <v>-269469</v>
      </c>
      <c r="AE538">
        <v>879.79700000000003</v>
      </c>
      <c r="AF538" s="5">
        <f t="shared" si="100"/>
        <v>1</v>
      </c>
    </row>
    <row r="539" spans="3:32">
      <c r="C539" t="s">
        <v>605</v>
      </c>
      <c r="D539">
        <f t="shared" si="90"/>
        <v>-66663</v>
      </c>
      <c r="E539">
        <f t="shared" si="91"/>
        <v>-66663</v>
      </c>
      <c r="G539">
        <v>-66663</v>
      </c>
      <c r="H539" t="s">
        <v>966</v>
      </c>
      <c r="I539" t="s">
        <v>1109</v>
      </c>
      <c r="J539" s="5">
        <f t="shared" si="92"/>
        <v>1</v>
      </c>
      <c r="K539" s="5">
        <f t="shared" si="93"/>
        <v>1</v>
      </c>
      <c r="M539">
        <v>-22591</v>
      </c>
      <c r="N539" t="s">
        <v>968</v>
      </c>
      <c r="P539" s="5">
        <f t="shared" si="94"/>
        <v>0.33888363860012299</v>
      </c>
      <c r="Q539" s="5">
        <f t="shared" si="95"/>
        <v>0.33888363860012299</v>
      </c>
      <c r="S539">
        <v>-10946</v>
      </c>
      <c r="T539" t="s">
        <v>968</v>
      </c>
      <c r="V539" s="5">
        <f t="shared" si="96"/>
        <v>0.16419903094670207</v>
      </c>
      <c r="W539" s="5">
        <f t="shared" si="97"/>
        <v>0.16419903094670207</v>
      </c>
      <c r="Y539">
        <v>-39602.61</v>
      </c>
      <c r="Z539">
        <v>660.42</v>
      </c>
      <c r="AA539" s="5">
        <f t="shared" si="98"/>
        <v>0.59407182395031732</v>
      </c>
      <c r="AB539" s="5">
        <f t="shared" si="99"/>
        <v>0.59407182395031732</v>
      </c>
      <c r="AD539">
        <v>-42187</v>
      </c>
      <c r="AE539">
        <v>879.47500000000002</v>
      </c>
      <c r="AF539" s="5">
        <f t="shared" si="100"/>
        <v>0.63283980618934044</v>
      </c>
    </row>
    <row r="540" spans="3:32">
      <c r="C540" t="s">
        <v>606</v>
      </c>
      <c r="D540">
        <f t="shared" si="90"/>
        <v>-400821</v>
      </c>
      <c r="E540">
        <f t="shared" si="91"/>
        <v>-353842.62</v>
      </c>
      <c r="G540" t="s">
        <v>969</v>
      </c>
      <c r="H540" t="s">
        <v>967</v>
      </c>
      <c r="I540" t="s">
        <v>969</v>
      </c>
      <c r="J540" s="5" t="str">
        <f t="shared" si="92"/>
        <v/>
      </c>
      <c r="K540" s="5" t="str">
        <f t="shared" si="93"/>
        <v/>
      </c>
      <c r="M540">
        <v>-227798</v>
      </c>
      <c r="N540" t="s">
        <v>968</v>
      </c>
      <c r="P540" s="5">
        <f t="shared" si="94"/>
        <v>0.56832850574196458</v>
      </c>
      <c r="Q540" s="5">
        <f t="shared" si="95"/>
        <v>0.6437833859584241</v>
      </c>
      <c r="T540" t="s">
        <v>967</v>
      </c>
      <c r="V540" s="5" t="str">
        <f t="shared" si="96"/>
        <v/>
      </c>
      <c r="W540" s="5" t="str">
        <f t="shared" si="97"/>
        <v/>
      </c>
      <c r="Y540">
        <v>-353842.62</v>
      </c>
      <c r="Z540">
        <v>754.09</v>
      </c>
      <c r="AA540" s="5">
        <f t="shared" si="98"/>
        <v>0.88279461405465276</v>
      </c>
      <c r="AB540" s="5">
        <f t="shared" si="99"/>
        <v>1</v>
      </c>
      <c r="AD540">
        <v>-400821</v>
      </c>
      <c r="AE540">
        <v>878.44399999999996</v>
      </c>
      <c r="AF540" s="5">
        <f t="shared" si="100"/>
        <v>1</v>
      </c>
    </row>
    <row r="541" spans="3:32">
      <c r="C541" t="s">
        <v>296</v>
      </c>
      <c r="D541">
        <f t="shared" si="90"/>
        <v>-652579</v>
      </c>
      <c r="E541">
        <f t="shared" si="91"/>
        <v>-570017.56000000006</v>
      </c>
      <c r="G541" t="s">
        <v>969</v>
      </c>
      <c r="H541" t="s">
        <v>967</v>
      </c>
      <c r="I541" t="s">
        <v>969</v>
      </c>
      <c r="J541" s="5" t="str">
        <f t="shared" si="92"/>
        <v/>
      </c>
      <c r="K541" s="5" t="str">
        <f t="shared" si="93"/>
        <v/>
      </c>
      <c r="M541">
        <v>-270222</v>
      </c>
      <c r="N541" t="s">
        <v>968</v>
      </c>
      <c r="P541" s="5">
        <f t="shared" si="94"/>
        <v>0.41408319912225189</v>
      </c>
      <c r="Q541" s="5">
        <f t="shared" si="95"/>
        <v>0.47405907986413609</v>
      </c>
      <c r="T541" t="s">
        <v>967</v>
      </c>
      <c r="V541" s="5" t="str">
        <f t="shared" si="96"/>
        <v/>
      </c>
      <c r="W541" s="5" t="str">
        <f t="shared" si="97"/>
        <v/>
      </c>
      <c r="Y541">
        <v>-570017.56000000006</v>
      </c>
      <c r="Z541">
        <v>644.92999999999995</v>
      </c>
      <c r="AA541" s="5">
        <f t="shared" si="98"/>
        <v>0.87348437507183052</v>
      </c>
      <c r="AB541" s="5">
        <f t="shared" si="99"/>
        <v>1</v>
      </c>
      <c r="AD541">
        <v>-652579</v>
      </c>
      <c r="AE541">
        <v>877.947</v>
      </c>
      <c r="AF541" s="5">
        <f t="shared" si="100"/>
        <v>1</v>
      </c>
    </row>
    <row r="542" spans="3:32">
      <c r="C542" t="s">
        <v>607</v>
      </c>
      <c r="D542">
        <f t="shared" si="90"/>
        <v>-138117</v>
      </c>
      <c r="E542">
        <f t="shared" si="91"/>
        <v>-124044.62</v>
      </c>
      <c r="G542" t="s">
        <v>969</v>
      </c>
      <c r="H542" t="s">
        <v>967</v>
      </c>
      <c r="I542" t="s">
        <v>969</v>
      </c>
      <c r="J542" s="5" t="str">
        <f t="shared" si="92"/>
        <v/>
      </c>
      <c r="K542" s="5" t="str">
        <f t="shared" si="93"/>
        <v/>
      </c>
      <c r="M542">
        <v>-120784</v>
      </c>
      <c r="N542" t="s">
        <v>968</v>
      </c>
      <c r="P542" s="5">
        <f t="shared" si="94"/>
        <v>0.87450494870291129</v>
      </c>
      <c r="Q542" s="5">
        <f t="shared" si="95"/>
        <v>0.97371413609070678</v>
      </c>
      <c r="S542">
        <v>-2</v>
      </c>
      <c r="T542" t="s">
        <v>968</v>
      </c>
      <c r="V542" s="5">
        <f t="shared" si="96"/>
        <v>1.4480476697292875E-5</v>
      </c>
      <c r="W542" s="5">
        <f t="shared" si="97"/>
        <v>1.6123230495607147E-5</v>
      </c>
      <c r="Y542">
        <v>-124044.62</v>
      </c>
      <c r="Z542">
        <v>651.28</v>
      </c>
      <c r="AA542" s="5">
        <f t="shared" si="98"/>
        <v>0.89811261466727477</v>
      </c>
      <c r="AB542" s="5">
        <f t="shared" si="99"/>
        <v>1</v>
      </c>
      <c r="AD542">
        <v>-138117</v>
      </c>
      <c r="AE542">
        <v>879.60199999999998</v>
      </c>
      <c r="AF542" s="5">
        <f t="shared" si="100"/>
        <v>1</v>
      </c>
    </row>
    <row r="543" spans="3:32">
      <c r="C543" t="s">
        <v>608</v>
      </c>
      <c r="D543">
        <f t="shared" si="90"/>
        <v>-123636</v>
      </c>
      <c r="E543">
        <f t="shared" si="91"/>
        <v>-123636</v>
      </c>
      <c r="G543" t="s">
        <v>969</v>
      </c>
      <c r="H543" t="s">
        <v>967</v>
      </c>
      <c r="I543" t="s">
        <v>969</v>
      </c>
      <c r="J543" s="5" t="str">
        <f t="shared" si="92"/>
        <v/>
      </c>
      <c r="K543" s="5" t="str">
        <f t="shared" si="93"/>
        <v/>
      </c>
      <c r="M543">
        <v>-123636</v>
      </c>
      <c r="N543" t="s">
        <v>968</v>
      </c>
      <c r="P543" s="5">
        <f t="shared" si="94"/>
        <v>1</v>
      </c>
      <c r="Q543" s="5">
        <f t="shared" si="95"/>
        <v>1</v>
      </c>
      <c r="T543" t="s">
        <v>967</v>
      </c>
      <c r="V543" s="5" t="str">
        <f t="shared" si="96"/>
        <v/>
      </c>
      <c r="W543" s="5" t="str">
        <f t="shared" si="97"/>
        <v/>
      </c>
      <c r="Y543">
        <v>-123026.42</v>
      </c>
      <c r="Z543">
        <v>856.21</v>
      </c>
      <c r="AA543" s="5">
        <f t="shared" si="98"/>
        <v>0.99506955902811478</v>
      </c>
      <c r="AB543" s="5">
        <f t="shared" si="99"/>
        <v>0.99506955902811478</v>
      </c>
      <c r="AD543">
        <v>-120420</v>
      </c>
      <c r="AE543">
        <v>880.41899999999998</v>
      </c>
      <c r="AF543" s="5">
        <f t="shared" si="100"/>
        <v>0.97398815878870237</v>
      </c>
    </row>
    <row r="544" spans="3:32">
      <c r="C544" t="s">
        <v>609</v>
      </c>
      <c r="D544">
        <f t="shared" si="90"/>
        <v>-47965</v>
      </c>
      <c r="E544">
        <f t="shared" si="91"/>
        <v>-47965</v>
      </c>
      <c r="G544">
        <v>-47965</v>
      </c>
      <c r="H544" t="s">
        <v>966</v>
      </c>
      <c r="I544" t="s">
        <v>1110</v>
      </c>
      <c r="J544" s="5">
        <f t="shared" si="92"/>
        <v>1</v>
      </c>
      <c r="K544" s="5">
        <f t="shared" si="93"/>
        <v>1</v>
      </c>
      <c r="M544">
        <v>-30309</v>
      </c>
      <c r="N544" t="s">
        <v>968</v>
      </c>
      <c r="P544" s="5">
        <f t="shared" si="94"/>
        <v>0.63189825914729492</v>
      </c>
      <c r="Q544" s="5">
        <f t="shared" si="95"/>
        <v>0.63189825914729492</v>
      </c>
      <c r="S544">
        <v>-610</v>
      </c>
      <c r="T544" t="s">
        <v>968</v>
      </c>
      <c r="V544" s="5">
        <f t="shared" si="96"/>
        <v>1.2717606588137184E-2</v>
      </c>
      <c r="W544" s="5">
        <f t="shared" si="97"/>
        <v>1.2717606588137184E-2</v>
      </c>
      <c r="Y544">
        <v>-31240.61</v>
      </c>
      <c r="Z544">
        <v>817.26</v>
      </c>
      <c r="AA544" s="5">
        <f t="shared" si="98"/>
        <v>0.65132096320233501</v>
      </c>
      <c r="AB544" s="5">
        <f t="shared" si="99"/>
        <v>0.65132096320233501</v>
      </c>
      <c r="AD544">
        <v>-28657</v>
      </c>
      <c r="AE544">
        <v>877.37199999999996</v>
      </c>
      <c r="AF544" s="5">
        <f t="shared" si="100"/>
        <v>0.59745647868237262</v>
      </c>
    </row>
    <row r="545" spans="3:32">
      <c r="C545" t="s">
        <v>610</v>
      </c>
      <c r="D545">
        <f t="shared" si="90"/>
        <v>-219907</v>
      </c>
      <c r="E545">
        <f t="shared" si="91"/>
        <v>-184816.62</v>
      </c>
      <c r="G545" t="s">
        <v>969</v>
      </c>
      <c r="H545" t="s">
        <v>967</v>
      </c>
      <c r="I545" t="s">
        <v>969</v>
      </c>
      <c r="J545" s="5" t="str">
        <f t="shared" si="92"/>
        <v/>
      </c>
      <c r="K545" s="5" t="str">
        <f t="shared" si="93"/>
        <v/>
      </c>
      <c r="M545">
        <v>-122340</v>
      </c>
      <c r="N545" t="s">
        <v>968</v>
      </c>
      <c r="P545" s="5">
        <f t="shared" si="94"/>
        <v>0.55632608329884903</v>
      </c>
      <c r="Q545" s="5">
        <f t="shared" si="95"/>
        <v>0.66195345418610085</v>
      </c>
      <c r="T545" t="s">
        <v>967</v>
      </c>
      <c r="V545" s="5" t="str">
        <f t="shared" si="96"/>
        <v/>
      </c>
      <c r="W545" s="5" t="str">
        <f t="shared" si="97"/>
        <v/>
      </c>
      <c r="Y545">
        <v>-184816.62</v>
      </c>
      <c r="Z545">
        <v>421.03</v>
      </c>
      <c r="AA545" s="5">
        <f t="shared" si="98"/>
        <v>0.84043081848235845</v>
      </c>
      <c r="AB545" s="5">
        <f t="shared" si="99"/>
        <v>1</v>
      </c>
      <c r="AD545">
        <v>-219907</v>
      </c>
      <c r="AE545">
        <v>878.47799999999995</v>
      </c>
      <c r="AF545" s="5">
        <f t="shared" si="100"/>
        <v>1</v>
      </c>
    </row>
    <row r="546" spans="3:32">
      <c r="C546" t="s">
        <v>297</v>
      </c>
      <c r="D546">
        <f t="shared" si="90"/>
        <v>-346091</v>
      </c>
      <c r="E546">
        <f t="shared" si="91"/>
        <v>-286878.65999999997</v>
      </c>
      <c r="G546" t="s">
        <v>969</v>
      </c>
      <c r="H546" t="s">
        <v>967</v>
      </c>
      <c r="I546" t="s">
        <v>969</v>
      </c>
      <c r="J546" s="5" t="str">
        <f t="shared" si="92"/>
        <v/>
      </c>
      <c r="K546" s="5" t="str">
        <f t="shared" si="93"/>
        <v/>
      </c>
      <c r="M546">
        <v>-204314</v>
      </c>
      <c r="N546" t="s">
        <v>968</v>
      </c>
      <c r="P546" s="5">
        <f t="shared" si="94"/>
        <v>0.59034762533553309</v>
      </c>
      <c r="Q546" s="5">
        <f t="shared" si="95"/>
        <v>0.71219657816304638</v>
      </c>
      <c r="T546" t="s">
        <v>967</v>
      </c>
      <c r="V546" s="5" t="str">
        <f t="shared" si="96"/>
        <v/>
      </c>
      <c r="W546" s="5" t="str">
        <f t="shared" si="97"/>
        <v/>
      </c>
      <c r="Y546">
        <v>-286878.65999999997</v>
      </c>
      <c r="Z546">
        <v>652.14</v>
      </c>
      <c r="AA546" s="5">
        <f t="shared" si="98"/>
        <v>0.82891106674256188</v>
      </c>
      <c r="AB546" s="5">
        <f t="shared" si="99"/>
        <v>1</v>
      </c>
      <c r="AD546">
        <v>-346091</v>
      </c>
      <c r="AE546">
        <v>879.577</v>
      </c>
      <c r="AF546" s="5">
        <f t="shared" si="100"/>
        <v>1</v>
      </c>
    </row>
    <row r="547" spans="3:32">
      <c r="C547" t="s">
        <v>611</v>
      </c>
      <c r="D547">
        <f t="shared" si="90"/>
        <v>-69890.62</v>
      </c>
      <c r="E547">
        <f t="shared" si="91"/>
        <v>-69890.62</v>
      </c>
      <c r="G547" t="s">
        <v>969</v>
      </c>
      <c r="H547" t="s">
        <v>967</v>
      </c>
      <c r="I547" t="s">
        <v>969</v>
      </c>
      <c r="J547" s="5" t="str">
        <f t="shared" si="92"/>
        <v/>
      </c>
      <c r="K547" s="5" t="str">
        <f t="shared" si="93"/>
        <v/>
      </c>
      <c r="M547">
        <v>-46644</v>
      </c>
      <c r="N547" t="s">
        <v>968</v>
      </c>
      <c r="P547" s="5">
        <f t="shared" si="94"/>
        <v>0.66738569496164157</v>
      </c>
      <c r="Q547" s="5">
        <f t="shared" si="95"/>
        <v>0.66738569496164157</v>
      </c>
      <c r="S547">
        <v>-1</v>
      </c>
      <c r="T547" t="s">
        <v>968</v>
      </c>
      <c r="V547" s="5">
        <f t="shared" si="96"/>
        <v>1.4308071669703317E-5</v>
      </c>
      <c r="W547" s="5">
        <f t="shared" si="97"/>
        <v>1.4308071669703317E-5</v>
      </c>
      <c r="Y547">
        <v>-69890.62</v>
      </c>
      <c r="Z547">
        <v>835.88</v>
      </c>
      <c r="AA547" s="5">
        <f t="shared" si="98"/>
        <v>1</v>
      </c>
      <c r="AB547" s="5">
        <f t="shared" si="99"/>
        <v>1</v>
      </c>
      <c r="AD547">
        <v>-57316</v>
      </c>
      <c r="AE547">
        <v>823.00300000000004</v>
      </c>
      <c r="AF547" s="5">
        <f t="shared" si="100"/>
        <v>0.82008143582071535</v>
      </c>
    </row>
    <row r="548" spans="3:32">
      <c r="C548" t="s">
        <v>612</v>
      </c>
      <c r="D548">
        <f t="shared" si="90"/>
        <v>-259510</v>
      </c>
      <c r="E548">
        <f t="shared" si="91"/>
        <v>-82547.59</v>
      </c>
      <c r="G548" t="s">
        <v>969</v>
      </c>
      <c r="H548" t="s">
        <v>967</v>
      </c>
      <c r="I548" t="s">
        <v>969</v>
      </c>
      <c r="J548" s="5" t="str">
        <f t="shared" si="92"/>
        <v/>
      </c>
      <c r="K548" s="5" t="str">
        <f t="shared" si="93"/>
        <v/>
      </c>
      <c r="M548">
        <v>-64469</v>
      </c>
      <c r="N548" t="s">
        <v>968</v>
      </c>
      <c r="P548" s="5">
        <f t="shared" si="94"/>
        <v>0.24842587954221418</v>
      </c>
      <c r="Q548" s="5">
        <f t="shared" si="95"/>
        <v>0.78099191024232206</v>
      </c>
      <c r="T548" t="s">
        <v>967</v>
      </c>
      <c r="V548" s="5" t="str">
        <f t="shared" si="96"/>
        <v/>
      </c>
      <c r="W548" s="5" t="str">
        <f t="shared" si="97"/>
        <v/>
      </c>
      <c r="Y548">
        <v>-82547.59</v>
      </c>
      <c r="Z548">
        <v>570.21</v>
      </c>
      <c r="AA548" s="5">
        <f t="shared" si="98"/>
        <v>0.31809020846980846</v>
      </c>
      <c r="AB548" s="5">
        <f t="shared" si="99"/>
        <v>1</v>
      </c>
      <c r="AD548">
        <v>-259510</v>
      </c>
      <c r="AE548">
        <v>878.80499999999995</v>
      </c>
      <c r="AF548" s="5">
        <f t="shared" si="100"/>
        <v>1</v>
      </c>
    </row>
    <row r="549" spans="3:32">
      <c r="C549" t="s">
        <v>613</v>
      </c>
      <c r="D549">
        <f t="shared" si="90"/>
        <v>-75025</v>
      </c>
      <c r="E549">
        <f t="shared" si="91"/>
        <v>-75025</v>
      </c>
      <c r="G549">
        <v>-75025</v>
      </c>
      <c r="H549" t="s">
        <v>966</v>
      </c>
      <c r="I549" t="s">
        <v>1111</v>
      </c>
      <c r="J549" s="5">
        <f t="shared" si="92"/>
        <v>1</v>
      </c>
      <c r="K549" s="5">
        <f t="shared" si="93"/>
        <v>1</v>
      </c>
      <c r="M549">
        <v>-15970</v>
      </c>
      <c r="N549" t="s">
        <v>968</v>
      </c>
      <c r="P549" s="5">
        <f t="shared" si="94"/>
        <v>0.21286237920693102</v>
      </c>
      <c r="Q549" s="5">
        <f t="shared" si="95"/>
        <v>0.21286237920693102</v>
      </c>
      <c r="S549">
        <v>-89</v>
      </c>
      <c r="T549" t="s">
        <v>968</v>
      </c>
      <c r="V549" s="5">
        <f t="shared" si="96"/>
        <v>1.1862712429190269E-3</v>
      </c>
      <c r="W549" s="5">
        <f t="shared" si="97"/>
        <v>1.1862712429190269E-3</v>
      </c>
      <c r="Y549">
        <v>-47367.59</v>
      </c>
      <c r="Z549">
        <v>658.85</v>
      </c>
      <c r="AA549" s="5">
        <f t="shared" si="98"/>
        <v>0.63135741419526825</v>
      </c>
      <c r="AB549" s="5">
        <f t="shared" si="99"/>
        <v>0.63135741419526825</v>
      </c>
      <c r="AD549">
        <v>-47355</v>
      </c>
      <c r="AE549">
        <v>878.23500000000001</v>
      </c>
      <c r="AF549" s="5">
        <f t="shared" si="100"/>
        <v>0.63118960346551145</v>
      </c>
    </row>
    <row r="550" spans="3:32">
      <c r="C550" t="s">
        <v>614</v>
      </c>
      <c r="D550">
        <f t="shared" si="90"/>
        <v>-204547</v>
      </c>
      <c r="E550">
        <f t="shared" si="91"/>
        <v>-117489.84</v>
      </c>
      <c r="G550" t="s">
        <v>969</v>
      </c>
      <c r="H550" t="s">
        <v>967</v>
      </c>
      <c r="I550" t="s">
        <v>969</v>
      </c>
      <c r="J550" s="5" t="str">
        <f t="shared" si="92"/>
        <v/>
      </c>
      <c r="K550" s="5" t="str">
        <f t="shared" si="93"/>
        <v/>
      </c>
      <c r="M550">
        <v>-7806</v>
      </c>
      <c r="N550" t="s">
        <v>968</v>
      </c>
      <c r="P550" s="5">
        <f t="shared" si="94"/>
        <v>3.8162378328697073E-2</v>
      </c>
      <c r="Q550" s="5">
        <f t="shared" si="95"/>
        <v>6.6439787474389278E-2</v>
      </c>
      <c r="T550" t="s">
        <v>967</v>
      </c>
      <c r="V550" s="5" t="str">
        <f t="shared" si="96"/>
        <v/>
      </c>
      <c r="W550" s="5" t="str">
        <f t="shared" si="97"/>
        <v/>
      </c>
      <c r="Y550">
        <v>-117489.84</v>
      </c>
      <c r="Z550">
        <v>788.67</v>
      </c>
      <c r="AA550" s="5">
        <f t="shared" si="98"/>
        <v>0.57439043349450247</v>
      </c>
      <c r="AB550" s="5">
        <f t="shared" si="99"/>
        <v>1</v>
      </c>
      <c r="AD550">
        <v>-204547</v>
      </c>
      <c r="AE550">
        <v>836.577</v>
      </c>
      <c r="AF550" s="5">
        <f t="shared" si="100"/>
        <v>1</v>
      </c>
    </row>
    <row r="551" spans="3:32">
      <c r="C551" t="s">
        <v>298</v>
      </c>
      <c r="D551">
        <f t="shared" si="90"/>
        <v>-266042</v>
      </c>
      <c r="E551">
        <f t="shared" si="91"/>
        <v>-120419.3</v>
      </c>
      <c r="G551" t="s">
        <v>969</v>
      </c>
      <c r="H551" t="s">
        <v>967</v>
      </c>
      <c r="I551" t="s">
        <v>969</v>
      </c>
      <c r="J551" s="5" t="str">
        <f t="shared" si="92"/>
        <v/>
      </c>
      <c r="K551" s="5" t="str">
        <f t="shared" si="93"/>
        <v/>
      </c>
      <c r="M551">
        <v>-69159</v>
      </c>
      <c r="N551" t="s">
        <v>968</v>
      </c>
      <c r="P551" s="5">
        <f t="shared" si="94"/>
        <v>0.25995519504439146</v>
      </c>
      <c r="Q551" s="5">
        <f t="shared" si="95"/>
        <v>0.5743182363624435</v>
      </c>
      <c r="T551" t="s">
        <v>967</v>
      </c>
      <c r="V551" s="5" t="str">
        <f t="shared" si="96"/>
        <v/>
      </c>
      <c r="W551" s="5" t="str">
        <f t="shared" si="97"/>
        <v/>
      </c>
      <c r="Y551">
        <v>-120419.3</v>
      </c>
      <c r="Z551">
        <v>803.34</v>
      </c>
      <c r="AA551" s="5">
        <f t="shared" si="98"/>
        <v>0.45263266702250021</v>
      </c>
      <c r="AB551" s="5">
        <f t="shared" si="99"/>
        <v>1</v>
      </c>
      <c r="AD551">
        <v>-266042</v>
      </c>
      <c r="AE551">
        <v>886.90700000000004</v>
      </c>
      <c r="AF551" s="5">
        <f t="shared" si="100"/>
        <v>1</v>
      </c>
    </row>
    <row r="552" spans="3:32">
      <c r="C552" t="s">
        <v>615</v>
      </c>
      <c r="D552">
        <f t="shared" si="90"/>
        <v>-83013.56</v>
      </c>
      <c r="E552">
        <f t="shared" si="91"/>
        <v>-83013.56</v>
      </c>
      <c r="G552" t="s">
        <v>969</v>
      </c>
      <c r="H552" t="s">
        <v>967</v>
      </c>
      <c r="I552" t="s">
        <v>969</v>
      </c>
      <c r="J552" s="5" t="str">
        <f t="shared" si="92"/>
        <v/>
      </c>
      <c r="K552" s="5" t="str">
        <f t="shared" si="93"/>
        <v/>
      </c>
      <c r="M552">
        <v>-37401</v>
      </c>
      <c r="N552" t="s">
        <v>968</v>
      </c>
      <c r="P552" s="5">
        <f t="shared" si="94"/>
        <v>0.45054085139825351</v>
      </c>
      <c r="Q552" s="5">
        <f t="shared" si="95"/>
        <v>0.45054085139825351</v>
      </c>
      <c r="S552">
        <v>0</v>
      </c>
      <c r="T552" t="s">
        <v>968</v>
      </c>
      <c r="V552" s="5">
        <f t="shared" si="96"/>
        <v>0</v>
      </c>
      <c r="W552" s="5">
        <f t="shared" si="97"/>
        <v>0</v>
      </c>
      <c r="Y552">
        <v>-83013.56</v>
      </c>
      <c r="Z552">
        <v>815</v>
      </c>
      <c r="AA552" s="5">
        <f t="shared" si="98"/>
        <v>1</v>
      </c>
      <c r="AB552" s="5">
        <f t="shared" si="99"/>
        <v>1</v>
      </c>
      <c r="AD552">
        <v>-55251</v>
      </c>
      <c r="AE552">
        <v>845.62199999999996</v>
      </c>
      <c r="AF552" s="5">
        <f t="shared" si="100"/>
        <v>0.66556596295834081</v>
      </c>
    </row>
    <row r="553" spans="3:32">
      <c r="C553" t="s">
        <v>616</v>
      </c>
      <c r="D553">
        <f t="shared" si="90"/>
        <v>-86834.02</v>
      </c>
      <c r="E553">
        <f t="shared" si="91"/>
        <v>-86834.02</v>
      </c>
      <c r="G553" t="s">
        <v>969</v>
      </c>
      <c r="H553" t="s">
        <v>967</v>
      </c>
      <c r="I553" t="s">
        <v>969</v>
      </c>
      <c r="J553" s="5" t="str">
        <f t="shared" si="92"/>
        <v/>
      </c>
      <c r="K553" s="5" t="str">
        <f t="shared" si="93"/>
        <v/>
      </c>
      <c r="M553">
        <v>-42015</v>
      </c>
      <c r="N553" t="s">
        <v>968</v>
      </c>
      <c r="P553" s="5">
        <f t="shared" si="94"/>
        <v>0.48385413919567466</v>
      </c>
      <c r="Q553" s="5">
        <f t="shared" si="95"/>
        <v>0.48385413919567466</v>
      </c>
      <c r="T553" t="s">
        <v>967</v>
      </c>
      <c r="V553" s="5" t="str">
        <f t="shared" si="96"/>
        <v/>
      </c>
      <c r="W553" s="5" t="str">
        <f t="shared" si="97"/>
        <v/>
      </c>
      <c r="Y553">
        <v>-86834.02</v>
      </c>
      <c r="Z553">
        <v>283.73</v>
      </c>
      <c r="AA553" s="5">
        <f t="shared" si="98"/>
        <v>1</v>
      </c>
      <c r="AB553" s="5">
        <f t="shared" si="99"/>
        <v>1</v>
      </c>
      <c r="AD553">
        <v>-54120</v>
      </c>
      <c r="AE553">
        <v>876.20100000000002</v>
      </c>
      <c r="AF553" s="5">
        <f t="shared" si="100"/>
        <v>0.62325802721099399</v>
      </c>
    </row>
    <row r="554" spans="3:32">
      <c r="C554" t="s">
        <v>617</v>
      </c>
      <c r="D554">
        <f t="shared" si="90"/>
        <v>-61495</v>
      </c>
      <c r="E554">
        <f t="shared" si="91"/>
        <v>-61495</v>
      </c>
      <c r="G554">
        <v>-61495</v>
      </c>
      <c r="H554" t="s">
        <v>966</v>
      </c>
      <c r="I554" t="s">
        <v>1112</v>
      </c>
      <c r="J554" s="5">
        <f t="shared" si="92"/>
        <v>1</v>
      </c>
      <c r="K554" s="5">
        <f t="shared" si="93"/>
        <v>1</v>
      </c>
      <c r="M554">
        <v>-39603</v>
      </c>
      <c r="N554" t="s">
        <v>968</v>
      </c>
      <c r="P554" s="5">
        <f t="shared" si="94"/>
        <v>0.64400357752662818</v>
      </c>
      <c r="Q554" s="5">
        <f t="shared" si="95"/>
        <v>0.64400357752662818</v>
      </c>
      <c r="S554">
        <v>-1597</v>
      </c>
      <c r="T554" t="s">
        <v>968</v>
      </c>
      <c r="V554" s="5">
        <f t="shared" si="96"/>
        <v>2.5969591023660459E-2</v>
      </c>
      <c r="W554" s="5">
        <f t="shared" si="97"/>
        <v>2.5969591023660459E-2</v>
      </c>
      <c r="Y554">
        <v>-34578.589999999997</v>
      </c>
      <c r="Z554">
        <v>548.20000000000005</v>
      </c>
      <c r="AA554" s="5">
        <f t="shared" si="98"/>
        <v>0.56229921131799332</v>
      </c>
      <c r="AB554" s="5">
        <f t="shared" si="99"/>
        <v>0.56229921131799332</v>
      </c>
      <c r="AD554">
        <v>-20295</v>
      </c>
      <c r="AE554">
        <v>878.00599999999997</v>
      </c>
      <c r="AF554" s="5">
        <f t="shared" si="100"/>
        <v>0.33002683144971134</v>
      </c>
    </row>
    <row r="555" spans="3:32">
      <c r="C555" t="s">
        <v>618</v>
      </c>
      <c r="D555">
        <f t="shared" si="90"/>
        <v>-260874</v>
      </c>
      <c r="E555">
        <f t="shared" si="91"/>
        <v>-79117.070000000007</v>
      </c>
      <c r="G555" t="s">
        <v>969</v>
      </c>
      <c r="H555" t="s">
        <v>967</v>
      </c>
      <c r="I555" t="s">
        <v>969</v>
      </c>
      <c r="J555" s="5" t="str">
        <f t="shared" si="92"/>
        <v/>
      </c>
      <c r="K555" s="5" t="str">
        <f t="shared" si="93"/>
        <v/>
      </c>
      <c r="M555">
        <v>-26295</v>
      </c>
      <c r="N555" t="s">
        <v>968</v>
      </c>
      <c r="P555" s="5">
        <f t="shared" si="94"/>
        <v>0.10079578647162998</v>
      </c>
      <c r="Q555" s="5">
        <f t="shared" si="95"/>
        <v>0.33235558394667547</v>
      </c>
      <c r="T555" t="s">
        <v>967</v>
      </c>
      <c r="V555" s="5" t="str">
        <f t="shared" si="96"/>
        <v/>
      </c>
      <c r="W555" s="5" t="str">
        <f t="shared" si="97"/>
        <v/>
      </c>
      <c r="Y555">
        <v>-79117.070000000007</v>
      </c>
      <c r="Z555">
        <v>639.66999999999996</v>
      </c>
      <c r="AA555" s="5">
        <f t="shared" si="98"/>
        <v>0.3032769459585854</v>
      </c>
      <c r="AB555" s="5">
        <f t="shared" si="99"/>
        <v>1</v>
      </c>
      <c r="AD555">
        <v>-260874</v>
      </c>
      <c r="AE555">
        <v>877.29600000000005</v>
      </c>
      <c r="AF555" s="5">
        <f t="shared" si="100"/>
        <v>1</v>
      </c>
    </row>
    <row r="556" spans="3:32">
      <c r="C556" t="s">
        <v>299</v>
      </c>
      <c r="D556">
        <f t="shared" si="90"/>
        <v>-149084</v>
      </c>
      <c r="E556">
        <f t="shared" si="91"/>
        <v>-81697.16</v>
      </c>
      <c r="G556" t="s">
        <v>969</v>
      </c>
      <c r="H556" t="s">
        <v>967</v>
      </c>
      <c r="I556" t="s">
        <v>969</v>
      </c>
      <c r="J556" s="5" t="str">
        <f t="shared" si="92"/>
        <v/>
      </c>
      <c r="K556" s="5" t="str">
        <f t="shared" si="93"/>
        <v/>
      </c>
      <c r="M556">
        <v>-74887</v>
      </c>
      <c r="N556" t="s">
        <v>968</v>
      </c>
      <c r="P556" s="5">
        <f t="shared" si="94"/>
        <v>0.50231413163049021</v>
      </c>
      <c r="Q556" s="5">
        <f t="shared" si="95"/>
        <v>0.91664141079077899</v>
      </c>
      <c r="T556" t="s">
        <v>967</v>
      </c>
      <c r="V556" s="5" t="str">
        <f t="shared" si="96"/>
        <v/>
      </c>
      <c r="W556" s="5" t="str">
        <f t="shared" si="97"/>
        <v/>
      </c>
      <c r="Y556">
        <v>-81697.16</v>
      </c>
      <c r="Z556">
        <v>929.85</v>
      </c>
      <c r="AA556" s="5">
        <f t="shared" si="98"/>
        <v>0.5479941509484586</v>
      </c>
      <c r="AB556" s="5">
        <f t="shared" si="99"/>
        <v>1</v>
      </c>
      <c r="AD556">
        <v>-149084</v>
      </c>
      <c r="AE556">
        <v>821.21</v>
      </c>
      <c r="AF556" s="5">
        <f t="shared" si="100"/>
        <v>1</v>
      </c>
    </row>
    <row r="557" spans="3:32">
      <c r="C557" t="s">
        <v>619</v>
      </c>
      <c r="D557">
        <f t="shared" si="90"/>
        <v>-68901.399999999994</v>
      </c>
      <c r="E557">
        <f t="shared" si="91"/>
        <v>-68901.399999999994</v>
      </c>
      <c r="G557" t="s">
        <v>969</v>
      </c>
      <c r="I557" t="s">
        <v>969</v>
      </c>
      <c r="J557" s="5" t="str">
        <f t="shared" si="92"/>
        <v/>
      </c>
      <c r="K557" s="5" t="str">
        <f t="shared" si="93"/>
        <v/>
      </c>
      <c r="M557">
        <v>-28085</v>
      </c>
      <c r="N557" t="s">
        <v>968</v>
      </c>
      <c r="P557" s="5">
        <f t="shared" si="94"/>
        <v>0.40761145637098817</v>
      </c>
      <c r="Q557" s="5">
        <f t="shared" si="95"/>
        <v>0.40761145637098817</v>
      </c>
      <c r="S557">
        <v>0</v>
      </c>
      <c r="T557" t="s">
        <v>968</v>
      </c>
      <c r="V557" s="5">
        <f t="shared" si="96"/>
        <v>0</v>
      </c>
      <c r="W557" s="5">
        <f t="shared" si="97"/>
        <v>0</v>
      </c>
      <c r="Y557">
        <v>-68901.399999999994</v>
      </c>
      <c r="Z557">
        <v>672.05</v>
      </c>
      <c r="AA557" s="5">
        <f t="shared" si="98"/>
        <v>1</v>
      </c>
      <c r="AB557" s="5">
        <f t="shared" si="99"/>
        <v>1</v>
      </c>
      <c r="AD557">
        <v>-29034</v>
      </c>
      <c r="AE557">
        <v>877.09100000000001</v>
      </c>
      <c r="AF557" s="5">
        <f t="shared" si="100"/>
        <v>0.42138476141268538</v>
      </c>
    </row>
    <row r="558" spans="3:32">
      <c r="C558" t="s">
        <v>620</v>
      </c>
      <c r="D558">
        <f t="shared" si="90"/>
        <v>-240812</v>
      </c>
      <c r="E558">
        <f t="shared" si="91"/>
        <v>-166409.41</v>
      </c>
      <c r="G558" t="s">
        <v>969</v>
      </c>
      <c r="H558" t="s">
        <v>967</v>
      </c>
      <c r="I558" t="s">
        <v>969</v>
      </c>
      <c r="J558" s="5" t="str">
        <f t="shared" si="92"/>
        <v/>
      </c>
      <c r="K558" s="5" t="str">
        <f t="shared" si="93"/>
        <v/>
      </c>
      <c r="M558">
        <v>-91905</v>
      </c>
      <c r="N558" t="s">
        <v>968</v>
      </c>
      <c r="P558" s="5">
        <f t="shared" si="94"/>
        <v>0.38164626347524211</v>
      </c>
      <c r="Q558" s="5">
        <f t="shared" si="95"/>
        <v>0.55228247008387321</v>
      </c>
      <c r="T558" t="s">
        <v>967</v>
      </c>
      <c r="V558" s="5" t="str">
        <f t="shared" si="96"/>
        <v/>
      </c>
      <c r="W558" s="5" t="str">
        <f t="shared" si="97"/>
        <v/>
      </c>
      <c r="Y558">
        <v>-166409.41</v>
      </c>
      <c r="Z558">
        <v>703.62</v>
      </c>
      <c r="AA558" s="5">
        <f t="shared" si="98"/>
        <v>0.69103454146803311</v>
      </c>
      <c r="AB558" s="5">
        <f t="shared" si="99"/>
        <v>1</v>
      </c>
      <c r="AD558">
        <v>-240812</v>
      </c>
      <c r="AE558">
        <v>874.76499999999999</v>
      </c>
      <c r="AF558" s="5">
        <f t="shared" si="100"/>
        <v>1</v>
      </c>
    </row>
    <row r="559" spans="3:32">
      <c r="C559" t="s">
        <v>621</v>
      </c>
      <c r="D559">
        <f t="shared" si="90"/>
        <v>-69857</v>
      </c>
      <c r="E559">
        <f t="shared" si="91"/>
        <v>-69857</v>
      </c>
      <c r="G559">
        <v>-69857</v>
      </c>
      <c r="H559" t="s">
        <v>966</v>
      </c>
      <c r="I559" t="s">
        <v>1113</v>
      </c>
      <c r="J559" s="5">
        <f t="shared" si="92"/>
        <v>1</v>
      </c>
      <c r="K559" s="5">
        <f t="shared" si="93"/>
        <v>1</v>
      </c>
      <c r="M559">
        <v>-31241</v>
      </c>
      <c r="N559" t="s">
        <v>968</v>
      </c>
      <c r="P559" s="5">
        <f t="shared" si="94"/>
        <v>0.44721359348383127</v>
      </c>
      <c r="Q559" s="5">
        <f t="shared" si="95"/>
        <v>0.44721359348383127</v>
      </c>
      <c r="S559">
        <v>-987</v>
      </c>
      <c r="T559" t="s">
        <v>968</v>
      </c>
      <c r="V559" s="5">
        <f t="shared" si="96"/>
        <v>1.4128863249209098E-2</v>
      </c>
      <c r="W559" s="5">
        <f t="shared" si="97"/>
        <v>1.4128863249209098E-2</v>
      </c>
      <c r="Y559">
        <v>-57313.59</v>
      </c>
      <c r="Z559">
        <v>866.08</v>
      </c>
      <c r="AA559" s="5">
        <f t="shared" si="98"/>
        <v>0.82044161644502334</v>
      </c>
      <c r="AB559" s="5">
        <f t="shared" si="99"/>
        <v>0.82044161644502334</v>
      </c>
      <c r="AD559">
        <v>-35422</v>
      </c>
      <c r="AE559">
        <v>877.31299999999999</v>
      </c>
      <c r="AF559" s="5">
        <f t="shared" si="100"/>
        <v>0.50706443162460457</v>
      </c>
    </row>
    <row r="560" spans="3:32">
      <c r="C560" t="s">
        <v>622</v>
      </c>
      <c r="D560">
        <f t="shared" si="90"/>
        <v>-396640</v>
      </c>
      <c r="E560">
        <f t="shared" si="91"/>
        <v>-131228.53</v>
      </c>
      <c r="G560" t="s">
        <v>969</v>
      </c>
      <c r="H560" t="s">
        <v>967</v>
      </c>
      <c r="I560" t="s">
        <v>969</v>
      </c>
      <c r="J560" s="5" t="str">
        <f t="shared" si="92"/>
        <v/>
      </c>
      <c r="K560" s="5" t="str">
        <f t="shared" si="93"/>
        <v/>
      </c>
      <c r="M560">
        <v>-14552</v>
      </c>
      <c r="N560" t="s">
        <v>968</v>
      </c>
      <c r="P560" s="5">
        <f t="shared" si="94"/>
        <v>3.6688180718031461E-2</v>
      </c>
      <c r="Q560" s="5">
        <f t="shared" si="95"/>
        <v>0.11089052052933916</v>
      </c>
      <c r="T560" t="s">
        <v>967</v>
      </c>
      <c r="V560" s="5" t="str">
        <f t="shared" si="96"/>
        <v/>
      </c>
      <c r="W560" s="5" t="str">
        <f t="shared" si="97"/>
        <v/>
      </c>
      <c r="Y560">
        <v>-131228.53</v>
      </c>
      <c r="Z560">
        <v>770.57</v>
      </c>
      <c r="AA560" s="5">
        <f t="shared" si="98"/>
        <v>0.33085046893908832</v>
      </c>
      <c r="AB560" s="5">
        <f t="shared" si="99"/>
        <v>1</v>
      </c>
      <c r="AD560">
        <v>-396640</v>
      </c>
      <c r="AE560">
        <v>878.85699999999997</v>
      </c>
      <c r="AF560" s="5">
        <f t="shared" si="100"/>
        <v>1</v>
      </c>
    </row>
    <row r="561" spans="3:32">
      <c r="C561" t="s">
        <v>300</v>
      </c>
      <c r="D561">
        <f t="shared" si="90"/>
        <v>-285473</v>
      </c>
      <c r="E561">
        <f t="shared" si="91"/>
        <v>-205140.66</v>
      </c>
      <c r="G561" t="s">
        <v>969</v>
      </c>
      <c r="H561" t="s">
        <v>967</v>
      </c>
      <c r="I561" t="s">
        <v>969</v>
      </c>
      <c r="J561" s="5" t="str">
        <f t="shared" si="92"/>
        <v/>
      </c>
      <c r="K561" s="5" t="str">
        <f t="shared" si="93"/>
        <v/>
      </c>
      <c r="M561">
        <v>-84175</v>
      </c>
      <c r="N561" t="s">
        <v>968</v>
      </c>
      <c r="P561" s="5">
        <f t="shared" si="94"/>
        <v>0.29486151054565579</v>
      </c>
      <c r="Q561" s="5">
        <f t="shared" si="95"/>
        <v>0.41032821089685484</v>
      </c>
      <c r="T561" t="s">
        <v>967</v>
      </c>
      <c r="V561" s="5" t="str">
        <f t="shared" si="96"/>
        <v/>
      </c>
      <c r="W561" s="5" t="str">
        <f t="shared" si="97"/>
        <v/>
      </c>
      <c r="Y561">
        <v>-205140.66</v>
      </c>
      <c r="Z561">
        <v>591.88</v>
      </c>
      <c r="AA561" s="5">
        <f t="shared" si="98"/>
        <v>0.71859916699652859</v>
      </c>
      <c r="AB561" s="5">
        <f t="shared" si="99"/>
        <v>1</v>
      </c>
      <c r="AD561">
        <v>-285473</v>
      </c>
      <c r="AE561">
        <v>891.80200000000002</v>
      </c>
      <c r="AF561" s="5">
        <f t="shared" si="100"/>
        <v>1</v>
      </c>
    </row>
    <row r="562" spans="3:32">
      <c r="C562" t="s">
        <v>623</v>
      </c>
      <c r="D562">
        <f t="shared" si="90"/>
        <v>-140701</v>
      </c>
      <c r="E562">
        <f t="shared" si="91"/>
        <v>-92736</v>
      </c>
      <c r="G562" t="s">
        <v>969</v>
      </c>
      <c r="H562" t="s">
        <v>967</v>
      </c>
      <c r="I562" t="s">
        <v>969</v>
      </c>
      <c r="J562" s="5" t="str">
        <f t="shared" si="92"/>
        <v/>
      </c>
      <c r="K562" s="5" t="str">
        <f t="shared" si="93"/>
        <v/>
      </c>
      <c r="M562">
        <v>-92736</v>
      </c>
      <c r="N562" t="s">
        <v>968</v>
      </c>
      <c r="P562" s="5">
        <f t="shared" si="94"/>
        <v>0.65909979317844225</v>
      </c>
      <c r="Q562" s="5">
        <f t="shared" si="95"/>
        <v>1</v>
      </c>
      <c r="T562" t="s">
        <v>967</v>
      </c>
      <c r="V562" s="5" t="str">
        <f t="shared" si="96"/>
        <v/>
      </c>
      <c r="W562" s="5" t="str">
        <f t="shared" si="97"/>
        <v/>
      </c>
      <c r="Y562">
        <v>-61837.59</v>
      </c>
      <c r="Z562">
        <v>402.22</v>
      </c>
      <c r="AA562" s="5">
        <f t="shared" si="98"/>
        <v>0.43949644991862175</v>
      </c>
      <c r="AB562" s="5">
        <f t="shared" si="99"/>
        <v>0.66681321169772256</v>
      </c>
      <c r="AD562">
        <v>-140701</v>
      </c>
      <c r="AE562">
        <v>877.702</v>
      </c>
      <c r="AF562" s="5">
        <f t="shared" si="100"/>
        <v>1</v>
      </c>
    </row>
    <row r="563" spans="3:32">
      <c r="C563" t="s">
        <v>624</v>
      </c>
      <c r="D563">
        <f t="shared" si="90"/>
        <v>-116459</v>
      </c>
      <c r="E563">
        <f t="shared" si="91"/>
        <v>-90615.6</v>
      </c>
      <c r="G563" t="s">
        <v>969</v>
      </c>
      <c r="H563" t="s">
        <v>967</v>
      </c>
      <c r="I563" t="s">
        <v>969</v>
      </c>
      <c r="J563" s="5" t="str">
        <f t="shared" si="92"/>
        <v/>
      </c>
      <c r="K563" s="5" t="str">
        <f t="shared" si="93"/>
        <v/>
      </c>
      <c r="M563">
        <v>-64206</v>
      </c>
      <c r="N563" t="s">
        <v>968</v>
      </c>
      <c r="P563" s="5">
        <f t="shared" si="94"/>
        <v>0.55131848976893161</v>
      </c>
      <c r="Q563" s="5">
        <f t="shared" si="95"/>
        <v>0.70855349410035351</v>
      </c>
      <c r="T563" t="s">
        <v>967</v>
      </c>
      <c r="V563" s="5" t="str">
        <f t="shared" si="96"/>
        <v/>
      </c>
      <c r="W563" s="5" t="str">
        <f t="shared" si="97"/>
        <v/>
      </c>
      <c r="Y563">
        <v>-90615.6</v>
      </c>
      <c r="Z563">
        <v>498.01</v>
      </c>
      <c r="AA563" s="5">
        <f t="shared" si="98"/>
        <v>0.77809014331223869</v>
      </c>
      <c r="AB563" s="5">
        <f t="shared" si="99"/>
        <v>1</v>
      </c>
      <c r="AD563">
        <v>-116459</v>
      </c>
      <c r="AE563">
        <v>871.64700000000005</v>
      </c>
      <c r="AF563" s="5">
        <f t="shared" si="100"/>
        <v>1</v>
      </c>
    </row>
    <row r="564" spans="3:32">
      <c r="C564" t="s">
        <v>625</v>
      </c>
      <c r="D564">
        <f t="shared" si="90"/>
        <v>-42187</v>
      </c>
      <c r="E564">
        <f t="shared" si="91"/>
        <v>-42187</v>
      </c>
      <c r="G564">
        <v>-42187</v>
      </c>
      <c r="H564" t="s">
        <v>966</v>
      </c>
      <c r="I564" t="s">
        <v>1114</v>
      </c>
      <c r="J564" s="5">
        <f t="shared" si="92"/>
        <v>1</v>
      </c>
      <c r="K564" s="5">
        <f t="shared" si="93"/>
        <v>1</v>
      </c>
      <c r="M564">
        <v>-32470</v>
      </c>
      <c r="N564" t="s">
        <v>968</v>
      </c>
      <c r="P564" s="5">
        <f t="shared" si="94"/>
        <v>0.7696683812548889</v>
      </c>
      <c r="Q564" s="5">
        <f t="shared" si="95"/>
        <v>0.7696683812548889</v>
      </c>
      <c r="S564">
        <v>-6765</v>
      </c>
      <c r="T564" t="s">
        <v>968</v>
      </c>
      <c r="V564" s="5">
        <f t="shared" si="96"/>
        <v>0.16035745608836846</v>
      </c>
      <c r="W564" s="5">
        <f t="shared" si="97"/>
        <v>0.16035745608836846</v>
      </c>
      <c r="Y564">
        <v>-28656.6</v>
      </c>
      <c r="Z564">
        <v>859.25</v>
      </c>
      <c r="AA564" s="5">
        <f t="shared" si="98"/>
        <v>0.67927560622940708</v>
      </c>
      <c r="AB564" s="5">
        <f t="shared" si="99"/>
        <v>0.67927560622940708</v>
      </c>
      <c r="AD564">
        <v>-21892</v>
      </c>
      <c r="AE564">
        <v>878.19200000000001</v>
      </c>
      <c r="AF564" s="5">
        <f t="shared" si="100"/>
        <v>0.51892763173489465</v>
      </c>
    </row>
    <row r="565" spans="3:32">
      <c r="C565" t="s">
        <v>626</v>
      </c>
      <c r="D565">
        <f t="shared" si="90"/>
        <v>-207974</v>
      </c>
      <c r="E565">
        <f t="shared" si="91"/>
        <v>-92589.2</v>
      </c>
      <c r="G565" t="s">
        <v>969</v>
      </c>
      <c r="H565" t="s">
        <v>967</v>
      </c>
      <c r="I565" t="s">
        <v>969</v>
      </c>
      <c r="J565" s="5" t="str">
        <f t="shared" si="92"/>
        <v/>
      </c>
      <c r="K565" s="5" t="str">
        <f t="shared" si="93"/>
        <v/>
      </c>
      <c r="M565">
        <v>-64355</v>
      </c>
      <c r="N565" t="s">
        <v>968</v>
      </c>
      <c r="P565" s="5">
        <f t="shared" si="94"/>
        <v>0.30943771817631049</v>
      </c>
      <c r="Q565" s="5">
        <f t="shared" si="95"/>
        <v>0.69505946697887011</v>
      </c>
      <c r="V565" s="5" t="str">
        <f t="shared" si="96"/>
        <v/>
      </c>
      <c r="W565" s="5" t="str">
        <f t="shared" si="97"/>
        <v/>
      </c>
      <c r="Y565">
        <v>-92589.2</v>
      </c>
      <c r="Z565">
        <v>937.26</v>
      </c>
      <c r="AA565" s="5">
        <f t="shared" si="98"/>
        <v>0.44519603411964953</v>
      </c>
      <c r="AB565" s="5">
        <f t="shared" si="99"/>
        <v>1</v>
      </c>
      <c r="AD565">
        <v>-207974</v>
      </c>
      <c r="AE565">
        <v>878.01499999999999</v>
      </c>
      <c r="AF565" s="5">
        <f t="shared" si="100"/>
        <v>1</v>
      </c>
    </row>
    <row r="566" spans="3:32">
      <c r="C566" t="s">
        <v>301</v>
      </c>
      <c r="D566">
        <f t="shared" si="90"/>
        <v>-317439</v>
      </c>
      <c r="E566">
        <f t="shared" si="91"/>
        <v>-190461.92</v>
      </c>
      <c r="G566" t="s">
        <v>969</v>
      </c>
      <c r="H566" t="s">
        <v>967</v>
      </c>
      <c r="I566" t="s">
        <v>969</v>
      </c>
      <c r="J566" s="5" t="str">
        <f t="shared" si="92"/>
        <v/>
      </c>
      <c r="K566" s="5" t="str">
        <f t="shared" si="93"/>
        <v/>
      </c>
      <c r="M566">
        <v>-32880</v>
      </c>
      <c r="N566" t="s">
        <v>968</v>
      </c>
      <c r="P566" s="5">
        <f t="shared" si="94"/>
        <v>0.1035789553268502</v>
      </c>
      <c r="Q566" s="5">
        <f t="shared" si="95"/>
        <v>0.17263293365938975</v>
      </c>
      <c r="T566" t="s">
        <v>967</v>
      </c>
      <c r="V566" s="5" t="str">
        <f t="shared" si="96"/>
        <v/>
      </c>
      <c r="W566" s="5" t="str">
        <f t="shared" si="97"/>
        <v/>
      </c>
      <c r="Y566">
        <v>-190461.92</v>
      </c>
      <c r="Z566">
        <v>775.2</v>
      </c>
      <c r="AA566" s="5">
        <f t="shared" si="98"/>
        <v>0.5999953376869257</v>
      </c>
      <c r="AB566" s="5">
        <f t="shared" si="99"/>
        <v>1</v>
      </c>
      <c r="AD566">
        <v>-317439</v>
      </c>
      <c r="AE566">
        <v>855.14</v>
      </c>
      <c r="AF566" s="5">
        <f t="shared" si="100"/>
        <v>1</v>
      </c>
    </row>
    <row r="567" spans="3:32">
      <c r="C567" t="s">
        <v>627</v>
      </c>
      <c r="D567">
        <f t="shared" si="90"/>
        <v>-73815.59</v>
      </c>
      <c r="E567">
        <f t="shared" si="91"/>
        <v>-73815.59</v>
      </c>
      <c r="G567" t="s">
        <v>969</v>
      </c>
      <c r="H567" t="s">
        <v>967</v>
      </c>
      <c r="I567" t="s">
        <v>969</v>
      </c>
      <c r="J567" s="5" t="str">
        <f t="shared" si="92"/>
        <v/>
      </c>
      <c r="K567" s="5" t="str">
        <f t="shared" si="93"/>
        <v/>
      </c>
      <c r="M567">
        <v>-32160</v>
      </c>
      <c r="N567" t="s">
        <v>968</v>
      </c>
      <c r="P567" s="5">
        <f t="shared" si="94"/>
        <v>0.43568032173149335</v>
      </c>
      <c r="Q567" s="5">
        <f t="shared" si="95"/>
        <v>0.43568032173149335</v>
      </c>
      <c r="S567">
        <v>-4181</v>
      </c>
      <c r="T567" t="s">
        <v>968</v>
      </c>
      <c r="V567" s="5">
        <f t="shared" si="96"/>
        <v>5.664115127983127E-2</v>
      </c>
      <c r="W567" s="5">
        <f t="shared" si="97"/>
        <v>5.664115127983127E-2</v>
      </c>
      <c r="Y567">
        <v>-73815.59</v>
      </c>
      <c r="Z567">
        <v>659.84</v>
      </c>
      <c r="AA567" s="5">
        <f t="shared" si="98"/>
        <v>1</v>
      </c>
      <c r="AB567" s="5">
        <f t="shared" si="99"/>
        <v>1</v>
      </c>
      <c r="AD567">
        <v>-68260</v>
      </c>
      <c r="AE567">
        <v>878.81600000000003</v>
      </c>
      <c r="AF567" s="5">
        <f t="shared" si="100"/>
        <v>0.92473690178456891</v>
      </c>
    </row>
    <row r="568" spans="3:32">
      <c r="C568" t="s">
        <v>628</v>
      </c>
      <c r="D568">
        <f t="shared" si="90"/>
        <v>-272053</v>
      </c>
      <c r="E568">
        <f t="shared" si="91"/>
        <v>-173539.62</v>
      </c>
      <c r="G568" t="s">
        <v>969</v>
      </c>
      <c r="H568" t="s">
        <v>967</v>
      </c>
      <c r="I568" t="s">
        <v>969</v>
      </c>
      <c r="J568" s="5" t="str">
        <f t="shared" si="92"/>
        <v/>
      </c>
      <c r="K568" s="5" t="str">
        <f t="shared" si="93"/>
        <v/>
      </c>
      <c r="M568">
        <v>-143084</v>
      </c>
      <c r="N568" t="s">
        <v>968</v>
      </c>
      <c r="P568" s="5">
        <f t="shared" si="94"/>
        <v>0.52594163637232449</v>
      </c>
      <c r="Q568" s="5">
        <f t="shared" si="95"/>
        <v>0.82450336124972501</v>
      </c>
      <c r="T568" t="s">
        <v>967</v>
      </c>
      <c r="V568" s="5" t="str">
        <f t="shared" si="96"/>
        <v/>
      </c>
      <c r="W568" s="5" t="str">
        <f t="shared" si="97"/>
        <v/>
      </c>
      <c r="Y568">
        <v>-173539.62</v>
      </c>
      <c r="Z568">
        <v>669.54</v>
      </c>
      <c r="AA568" s="5">
        <f t="shared" si="98"/>
        <v>0.63788901427295419</v>
      </c>
      <c r="AB568" s="5">
        <f t="shared" si="99"/>
        <v>1</v>
      </c>
      <c r="AD568">
        <v>-272053</v>
      </c>
      <c r="AE568">
        <v>878.79399999999998</v>
      </c>
      <c r="AF568" s="5">
        <f t="shared" si="100"/>
        <v>1</v>
      </c>
    </row>
    <row r="569" spans="3:32">
      <c r="C569" t="s">
        <v>629</v>
      </c>
      <c r="D569">
        <f t="shared" si="90"/>
        <v>-59898</v>
      </c>
      <c r="E569">
        <f t="shared" si="91"/>
        <v>-59898</v>
      </c>
      <c r="G569">
        <v>-59898</v>
      </c>
      <c r="H569" t="s">
        <v>966</v>
      </c>
      <c r="I569" t="s">
        <v>1115</v>
      </c>
      <c r="J569" s="5">
        <f t="shared" si="92"/>
        <v>1</v>
      </c>
      <c r="K569" s="5">
        <f t="shared" si="93"/>
        <v>1</v>
      </c>
      <c r="M569">
        <v>-31241</v>
      </c>
      <c r="N569" t="s">
        <v>968</v>
      </c>
      <c r="P569" s="5">
        <f t="shared" si="94"/>
        <v>0.52157000233730677</v>
      </c>
      <c r="Q569" s="5">
        <f t="shared" si="95"/>
        <v>0.52157000233730677</v>
      </c>
      <c r="S569">
        <v>-144</v>
      </c>
      <c r="T569" t="s">
        <v>968</v>
      </c>
      <c r="V569" s="5">
        <f t="shared" si="96"/>
        <v>2.4040869478112793E-3</v>
      </c>
      <c r="W569" s="5">
        <f t="shared" si="97"/>
        <v>2.4040869478112793E-3</v>
      </c>
      <c r="Y569">
        <v>-40822.589999999997</v>
      </c>
      <c r="Z569">
        <v>772.48</v>
      </c>
      <c r="AA569" s="5">
        <f t="shared" si="98"/>
        <v>0.68153510968646691</v>
      </c>
      <c r="AB569" s="5">
        <f t="shared" si="99"/>
        <v>0.68153510968646691</v>
      </c>
      <c r="AD569">
        <v>-21896</v>
      </c>
      <c r="AE569">
        <v>877.74400000000003</v>
      </c>
      <c r="AF569" s="5">
        <f t="shared" si="100"/>
        <v>0.36555477645330398</v>
      </c>
    </row>
    <row r="570" spans="3:32">
      <c r="C570" t="s">
        <v>630</v>
      </c>
      <c r="D570">
        <f t="shared" si="90"/>
        <v>-403405</v>
      </c>
      <c r="E570">
        <f t="shared" si="91"/>
        <v>-209225.41</v>
      </c>
      <c r="G570" t="s">
        <v>969</v>
      </c>
      <c r="H570" t="s">
        <v>967</v>
      </c>
      <c r="I570" t="s">
        <v>969</v>
      </c>
      <c r="J570" s="5" t="str">
        <f t="shared" si="92"/>
        <v/>
      </c>
      <c r="K570" s="5" t="str">
        <f t="shared" si="93"/>
        <v/>
      </c>
      <c r="M570">
        <v>-37595</v>
      </c>
      <c r="N570" t="s">
        <v>968</v>
      </c>
      <c r="P570" s="5">
        <f t="shared" si="94"/>
        <v>9.3194184504406238E-2</v>
      </c>
      <c r="Q570" s="5">
        <f t="shared" si="95"/>
        <v>0.17968658778109217</v>
      </c>
      <c r="T570" t="s">
        <v>967</v>
      </c>
      <c r="V570" s="5" t="str">
        <f t="shared" si="96"/>
        <v/>
      </c>
      <c r="W570" s="5" t="str">
        <f t="shared" si="97"/>
        <v/>
      </c>
      <c r="Y570">
        <v>-209225.41</v>
      </c>
      <c r="Z570">
        <v>935.84</v>
      </c>
      <c r="AA570" s="5">
        <f t="shared" si="98"/>
        <v>0.51864852939353756</v>
      </c>
      <c r="AB570" s="5">
        <f t="shared" si="99"/>
        <v>1</v>
      </c>
      <c r="AD570">
        <v>-403405</v>
      </c>
      <c r="AE570">
        <v>877.79399999999998</v>
      </c>
      <c r="AF570" s="5">
        <f t="shared" si="100"/>
        <v>1</v>
      </c>
    </row>
    <row r="571" spans="3:32">
      <c r="C571" t="s">
        <v>302</v>
      </c>
      <c r="D571">
        <f t="shared" si="90"/>
        <v>-623922</v>
      </c>
      <c r="E571">
        <f t="shared" si="91"/>
        <v>-223752.5</v>
      </c>
      <c r="G571" t="s">
        <v>969</v>
      </c>
      <c r="H571" t="s">
        <v>967</v>
      </c>
      <c r="I571" t="s">
        <v>969</v>
      </c>
      <c r="J571" s="5" t="str">
        <f t="shared" si="92"/>
        <v/>
      </c>
      <c r="K571" s="5" t="str">
        <f t="shared" si="93"/>
        <v/>
      </c>
      <c r="M571">
        <v>-129138</v>
      </c>
      <c r="N571" t="s">
        <v>968</v>
      </c>
      <c r="P571" s="5">
        <f t="shared" si="94"/>
        <v>0.20697779530133575</v>
      </c>
      <c r="Q571" s="5">
        <f t="shared" si="95"/>
        <v>0.57714662406006634</v>
      </c>
      <c r="T571" t="s">
        <v>967</v>
      </c>
      <c r="V571" s="5" t="str">
        <f t="shared" si="96"/>
        <v/>
      </c>
      <c r="W571" s="5" t="str">
        <f t="shared" si="97"/>
        <v/>
      </c>
      <c r="Y571">
        <v>-223752.5</v>
      </c>
      <c r="Z571">
        <v>526.91999999999996</v>
      </c>
      <c r="AA571" s="5">
        <f t="shared" si="98"/>
        <v>0.3586225521779966</v>
      </c>
      <c r="AB571" s="5">
        <f t="shared" si="99"/>
        <v>1</v>
      </c>
      <c r="AD571">
        <v>-623922</v>
      </c>
      <c r="AE571">
        <v>862.18600000000004</v>
      </c>
      <c r="AF571" s="5">
        <f t="shared" si="100"/>
        <v>1</v>
      </c>
    </row>
    <row r="572" spans="3:32">
      <c r="C572" t="s">
        <v>631</v>
      </c>
      <c r="D572">
        <f t="shared" ref="D572:D635" si="101">MIN(G572,M572,S572,Y572,AD572)</f>
        <v>-140701</v>
      </c>
      <c r="E572">
        <f t="shared" ref="E572:E635" si="102">MIN(G572,M572,S572,Y572)</f>
        <v>-77405.7</v>
      </c>
      <c r="G572" t="s">
        <v>969</v>
      </c>
      <c r="H572" t="s">
        <v>967</v>
      </c>
      <c r="I572" t="s">
        <v>969</v>
      </c>
      <c r="J572" s="5" t="str">
        <f t="shared" ref="J572:J635" si="103">IF(NOT(G572=""),IF(D572=0,1,G572/D572),"")</f>
        <v/>
      </c>
      <c r="K572" s="5" t="str">
        <f t="shared" ref="K572:K635" si="104">IF(NOT(G572=""),IF(E572=0,1,G572/E572),"")</f>
        <v/>
      </c>
      <c r="M572">
        <v>-70199</v>
      </c>
      <c r="N572" t="s">
        <v>968</v>
      </c>
      <c r="P572" s="5">
        <f t="shared" ref="P572:P635" si="105">IF(NOT(M572=""),IF(D572=0,1,M572/D572),"")</f>
        <v>0.49892324859098369</v>
      </c>
      <c r="Q572" s="5">
        <f t="shared" ref="Q572:Q635" si="106">IF(NOT(M572=""),IF(E572=0,1,M572/E572),"")</f>
        <v>0.90689703729828686</v>
      </c>
      <c r="S572">
        <v>-233</v>
      </c>
      <c r="T572" t="s">
        <v>968</v>
      </c>
      <c r="V572" s="5">
        <f t="shared" ref="V572:V635" si="107">IF(NOT(S572=""),IF(D572=0,1,S572/D572),"")</f>
        <v>1.6559939161768574E-3</v>
      </c>
      <c r="W572" s="5">
        <f t="shared" ref="W572:W635" si="108">IF(NOT(S572=""),IF(E572=0,1,S572/E572),"")</f>
        <v>3.0101142422328071E-3</v>
      </c>
      <c r="Y572">
        <v>-77405.7</v>
      </c>
      <c r="Z572">
        <v>401.55</v>
      </c>
      <c r="AA572" s="5">
        <f t="shared" ref="AA572:AA635" si="109">IF(NOT(Y572=""),IF(D572=0,1,Y572/D572),"")</f>
        <v>0.55014321149103418</v>
      </c>
      <c r="AB572" s="5">
        <f t="shared" ref="AB572:AB635" si="110">IF(NOT(Y572=""),IF(E572=0,1,Y572/E572),"")</f>
        <v>1</v>
      </c>
      <c r="AD572">
        <v>-140701</v>
      </c>
      <c r="AE572">
        <v>878.70299999999997</v>
      </c>
      <c r="AF572" s="5">
        <f t="shared" ref="AF572:AF635" si="111">IF(NOT(AD572=""),IF(D572=0,1,AD572/D572),"")</f>
        <v>1</v>
      </c>
    </row>
    <row r="573" spans="3:32">
      <c r="C573" t="s">
        <v>632</v>
      </c>
      <c r="D573">
        <f t="shared" si="101"/>
        <v>-140701</v>
      </c>
      <c r="E573">
        <f t="shared" si="102"/>
        <v>-129090</v>
      </c>
      <c r="G573" t="s">
        <v>969</v>
      </c>
      <c r="H573" t="s">
        <v>967</v>
      </c>
      <c r="I573" t="s">
        <v>969</v>
      </c>
      <c r="J573" s="5" t="str">
        <f t="shared" si="103"/>
        <v/>
      </c>
      <c r="K573" s="5" t="str">
        <f t="shared" si="104"/>
        <v/>
      </c>
      <c r="M573">
        <v>-129090</v>
      </c>
      <c r="N573" t="s">
        <v>968</v>
      </c>
      <c r="P573" s="5">
        <f t="shared" si="105"/>
        <v>0.91747748772219107</v>
      </c>
      <c r="Q573" s="5">
        <f t="shared" si="106"/>
        <v>1</v>
      </c>
      <c r="T573" t="s">
        <v>967</v>
      </c>
      <c r="V573" s="5" t="str">
        <f t="shared" si="107"/>
        <v/>
      </c>
      <c r="W573" s="5" t="str">
        <f t="shared" si="108"/>
        <v/>
      </c>
      <c r="Y573">
        <v>-91244.36</v>
      </c>
      <c r="Z573">
        <v>896.89</v>
      </c>
      <c r="AA573" s="5">
        <f t="shared" si="109"/>
        <v>0.64849830491609872</v>
      </c>
      <c r="AB573" s="5">
        <f t="shared" si="110"/>
        <v>0.70682748470059653</v>
      </c>
      <c r="AD573">
        <v>-140701</v>
      </c>
      <c r="AE573">
        <v>877.30100000000004</v>
      </c>
      <c r="AF573" s="5">
        <f t="shared" si="111"/>
        <v>1</v>
      </c>
    </row>
    <row r="574" spans="3:32">
      <c r="C574" t="s">
        <v>633</v>
      </c>
      <c r="D574">
        <f t="shared" si="101"/>
        <v>-54120</v>
      </c>
      <c r="E574">
        <f t="shared" si="102"/>
        <v>-54120</v>
      </c>
      <c r="G574">
        <v>-54120</v>
      </c>
      <c r="H574" t="s">
        <v>966</v>
      </c>
      <c r="I574" t="s">
        <v>1116</v>
      </c>
      <c r="J574" s="5">
        <f t="shared" si="103"/>
        <v>1</v>
      </c>
      <c r="K574" s="5">
        <f t="shared" si="104"/>
        <v>1</v>
      </c>
      <c r="M574">
        <v>-38020</v>
      </c>
      <c r="N574" t="s">
        <v>968</v>
      </c>
      <c r="P574" s="5">
        <f t="shared" si="105"/>
        <v>0.70251293422025129</v>
      </c>
      <c r="Q574" s="5">
        <f t="shared" si="106"/>
        <v>0.70251293422025129</v>
      </c>
      <c r="S574">
        <v>-4181</v>
      </c>
      <c r="T574" t="s">
        <v>968</v>
      </c>
      <c r="V574" s="5">
        <f t="shared" si="107"/>
        <v>7.7254249815225426E-2</v>
      </c>
      <c r="W574" s="5">
        <f t="shared" si="108"/>
        <v>7.7254249815225426E-2</v>
      </c>
      <c r="Y574">
        <v>-33824.589999999997</v>
      </c>
      <c r="Z574">
        <v>787.75</v>
      </c>
      <c r="AA574" s="5">
        <f t="shared" si="109"/>
        <v>0.62499242424242418</v>
      </c>
      <c r="AB574" s="5">
        <f t="shared" si="110"/>
        <v>0.62499242424242418</v>
      </c>
      <c r="AD574">
        <v>-17713</v>
      </c>
      <c r="AE574">
        <v>877.89800000000002</v>
      </c>
      <c r="AF574" s="5">
        <f t="shared" si="111"/>
        <v>0.3272912047302291</v>
      </c>
    </row>
    <row r="575" spans="3:32">
      <c r="C575" t="s">
        <v>634</v>
      </c>
      <c r="D575">
        <f t="shared" si="101"/>
        <v>-217323</v>
      </c>
      <c r="E575">
        <f t="shared" si="102"/>
        <v>-197028</v>
      </c>
      <c r="G575" t="s">
        <v>969</v>
      </c>
      <c r="H575" t="s">
        <v>967</v>
      </c>
      <c r="I575" t="s">
        <v>969</v>
      </c>
      <c r="J575" s="5" t="str">
        <f t="shared" si="103"/>
        <v/>
      </c>
      <c r="K575" s="5" t="str">
        <f t="shared" si="104"/>
        <v/>
      </c>
      <c r="M575">
        <v>-197028</v>
      </c>
      <c r="N575" t="s">
        <v>968</v>
      </c>
      <c r="P575" s="5">
        <f t="shared" si="105"/>
        <v>0.90661365801134719</v>
      </c>
      <c r="Q575" s="5">
        <f t="shared" si="106"/>
        <v>1</v>
      </c>
      <c r="T575" t="s">
        <v>967</v>
      </c>
      <c r="V575" s="5" t="str">
        <f t="shared" si="107"/>
        <v/>
      </c>
      <c r="W575" s="5" t="str">
        <f t="shared" si="108"/>
        <v/>
      </c>
      <c r="Y575">
        <v>-130107.39</v>
      </c>
      <c r="Z575">
        <v>838.52</v>
      </c>
      <c r="AA575" s="5">
        <f t="shared" si="109"/>
        <v>0.59868209991579358</v>
      </c>
      <c r="AB575" s="5">
        <f t="shared" si="110"/>
        <v>0.66034974724404649</v>
      </c>
      <c r="AD575">
        <v>-217323</v>
      </c>
      <c r="AE575">
        <v>877.86800000000005</v>
      </c>
      <c r="AF575" s="5">
        <f t="shared" si="111"/>
        <v>1</v>
      </c>
    </row>
    <row r="576" spans="3:32">
      <c r="C576" t="s">
        <v>303</v>
      </c>
      <c r="D576">
        <f t="shared" si="101"/>
        <v>-344494</v>
      </c>
      <c r="E576">
        <f t="shared" si="102"/>
        <v>-206201.69</v>
      </c>
      <c r="G576" t="s">
        <v>969</v>
      </c>
      <c r="H576" t="s">
        <v>967</v>
      </c>
      <c r="I576" t="s">
        <v>969</v>
      </c>
      <c r="J576" s="5" t="str">
        <f t="shared" si="103"/>
        <v/>
      </c>
      <c r="K576" s="5" t="str">
        <f t="shared" si="104"/>
        <v/>
      </c>
      <c r="M576">
        <v>-132230</v>
      </c>
      <c r="N576" t="s">
        <v>968</v>
      </c>
      <c r="P576" s="5">
        <f t="shared" si="105"/>
        <v>0.38383832519579442</v>
      </c>
      <c r="Q576" s="5">
        <f t="shared" si="106"/>
        <v>0.64126535529364481</v>
      </c>
      <c r="T576" t="s">
        <v>967</v>
      </c>
      <c r="V576" s="5" t="str">
        <f t="shared" si="107"/>
        <v/>
      </c>
      <c r="W576" s="5" t="str">
        <f t="shared" si="108"/>
        <v/>
      </c>
      <c r="Y576">
        <v>-206201.69</v>
      </c>
      <c r="Z576">
        <v>844.68</v>
      </c>
      <c r="AA576" s="5">
        <f t="shared" si="109"/>
        <v>0.59856395176693933</v>
      </c>
      <c r="AB576" s="5">
        <f t="shared" si="110"/>
        <v>1</v>
      </c>
      <c r="AD576">
        <v>-344494</v>
      </c>
      <c r="AE576">
        <v>879.10299999999995</v>
      </c>
      <c r="AF576" s="5">
        <f t="shared" si="111"/>
        <v>1</v>
      </c>
    </row>
    <row r="577" spans="3:32">
      <c r="C577" t="s">
        <v>635</v>
      </c>
      <c r="D577">
        <f t="shared" si="101"/>
        <v>-92736</v>
      </c>
      <c r="E577">
        <f t="shared" si="102"/>
        <v>-62257.62</v>
      </c>
      <c r="G577" t="s">
        <v>969</v>
      </c>
      <c r="H577" t="s">
        <v>967</v>
      </c>
      <c r="I577" t="s">
        <v>969</v>
      </c>
      <c r="J577" s="5" t="str">
        <f t="shared" si="103"/>
        <v/>
      </c>
      <c r="K577" s="5" t="str">
        <f t="shared" si="104"/>
        <v/>
      </c>
      <c r="M577">
        <v>-58911</v>
      </c>
      <c r="N577" t="s">
        <v>968</v>
      </c>
      <c r="P577" s="5">
        <f t="shared" si="105"/>
        <v>0.63525491718426497</v>
      </c>
      <c r="Q577" s="5">
        <f t="shared" si="106"/>
        <v>0.94624561619927006</v>
      </c>
      <c r="S577">
        <v>-1597</v>
      </c>
      <c r="T577" t="s">
        <v>968</v>
      </c>
      <c r="V577" s="5">
        <f t="shared" si="107"/>
        <v>1.7220928226363008E-2</v>
      </c>
      <c r="W577" s="5">
        <f t="shared" si="108"/>
        <v>2.5651478485685768E-2</v>
      </c>
      <c r="Y577">
        <v>-62257.62</v>
      </c>
      <c r="Z577">
        <v>618.49</v>
      </c>
      <c r="AA577" s="5">
        <f t="shared" si="109"/>
        <v>0.67134252070393374</v>
      </c>
      <c r="AB577" s="5">
        <f t="shared" si="110"/>
        <v>1</v>
      </c>
      <c r="AD577">
        <v>-92736</v>
      </c>
      <c r="AE577">
        <v>879.41399999999999</v>
      </c>
      <c r="AF577" s="5">
        <f t="shared" si="111"/>
        <v>1</v>
      </c>
    </row>
    <row r="578" spans="3:32">
      <c r="C578" t="s">
        <v>636</v>
      </c>
      <c r="D578">
        <f t="shared" si="101"/>
        <v>-265288</v>
      </c>
      <c r="E578">
        <f t="shared" si="102"/>
        <v>-251799.62</v>
      </c>
      <c r="G578" t="s">
        <v>969</v>
      </c>
      <c r="H578" t="s">
        <v>967</v>
      </c>
      <c r="I578" t="s">
        <v>969</v>
      </c>
      <c r="J578" s="5" t="str">
        <f t="shared" si="103"/>
        <v/>
      </c>
      <c r="K578" s="5" t="str">
        <f t="shared" si="104"/>
        <v/>
      </c>
      <c r="M578">
        <v>-201634</v>
      </c>
      <c r="N578" t="s">
        <v>968</v>
      </c>
      <c r="P578" s="5">
        <f t="shared" si="105"/>
        <v>0.76005699466240462</v>
      </c>
      <c r="Q578" s="5">
        <f t="shared" si="106"/>
        <v>0.80077166121219723</v>
      </c>
      <c r="T578" t="s">
        <v>967</v>
      </c>
      <c r="V578" s="5" t="str">
        <f t="shared" si="107"/>
        <v/>
      </c>
      <c r="W578" s="5" t="str">
        <f t="shared" si="108"/>
        <v/>
      </c>
      <c r="Y578">
        <v>-251799.62</v>
      </c>
      <c r="Z578">
        <v>322.13</v>
      </c>
      <c r="AA578" s="5">
        <f t="shared" si="109"/>
        <v>0.94915571002080756</v>
      </c>
      <c r="AB578" s="5">
        <f t="shared" si="110"/>
        <v>1</v>
      </c>
      <c r="AD578">
        <v>-265288</v>
      </c>
      <c r="AE578">
        <v>887.03499999999997</v>
      </c>
      <c r="AF578" s="5">
        <f t="shared" si="111"/>
        <v>1</v>
      </c>
    </row>
    <row r="579" spans="3:32">
      <c r="C579" t="s">
        <v>637</v>
      </c>
      <c r="D579">
        <f t="shared" si="101"/>
        <v>-53133</v>
      </c>
      <c r="E579">
        <f t="shared" si="102"/>
        <v>-53133</v>
      </c>
      <c r="G579">
        <v>-53133</v>
      </c>
      <c r="H579" t="s">
        <v>966</v>
      </c>
      <c r="I579" t="s">
        <v>1117</v>
      </c>
      <c r="J579" s="5">
        <f t="shared" si="103"/>
        <v>1</v>
      </c>
      <c r="K579" s="5">
        <f t="shared" si="104"/>
        <v>1</v>
      </c>
      <c r="M579">
        <v>-27060</v>
      </c>
      <c r="N579" t="s">
        <v>968</v>
      </c>
      <c r="P579" s="5">
        <f t="shared" si="105"/>
        <v>0.50928801309920391</v>
      </c>
      <c r="Q579" s="5">
        <f t="shared" si="106"/>
        <v>0.50928801309920391</v>
      </c>
      <c r="S579">
        <v>-10946</v>
      </c>
      <c r="T579" t="s">
        <v>968</v>
      </c>
      <c r="V579" s="5">
        <f t="shared" si="107"/>
        <v>0.20601133005853237</v>
      </c>
      <c r="W579" s="5">
        <f t="shared" si="108"/>
        <v>0.20601133005853237</v>
      </c>
      <c r="Y579">
        <v>-35421.660000000003</v>
      </c>
      <c r="Z579">
        <v>589.79</v>
      </c>
      <c r="AA579" s="5">
        <f t="shared" si="109"/>
        <v>0.6666602676302863</v>
      </c>
      <c r="AB579" s="5">
        <f t="shared" si="110"/>
        <v>0.6666602676302863</v>
      </c>
      <c r="AD579">
        <v>-26073</v>
      </c>
      <c r="AE579">
        <v>883.76599999999996</v>
      </c>
      <c r="AF579" s="5">
        <f t="shared" si="111"/>
        <v>0.49071198690079609</v>
      </c>
    </row>
    <row r="580" spans="3:32">
      <c r="C580" t="s">
        <v>638</v>
      </c>
      <c r="D580">
        <f t="shared" si="101"/>
        <v>-403405</v>
      </c>
      <c r="E580">
        <f t="shared" si="102"/>
        <v>-335396.62</v>
      </c>
      <c r="G580" t="s">
        <v>969</v>
      </c>
      <c r="H580" t="s">
        <v>967</v>
      </c>
      <c r="I580" t="s">
        <v>969</v>
      </c>
      <c r="J580" s="5" t="str">
        <f t="shared" si="103"/>
        <v/>
      </c>
      <c r="K580" s="5" t="str">
        <f t="shared" si="104"/>
        <v/>
      </c>
      <c r="M580">
        <v>-193104</v>
      </c>
      <c r="N580" t="s">
        <v>968</v>
      </c>
      <c r="P580" s="5">
        <f t="shared" si="105"/>
        <v>0.47868519230054163</v>
      </c>
      <c r="Q580" s="5">
        <f t="shared" si="106"/>
        <v>0.57574819925138188</v>
      </c>
      <c r="T580" t="s">
        <v>967</v>
      </c>
      <c r="V580" s="5" t="str">
        <f t="shared" si="107"/>
        <v/>
      </c>
      <c r="W580" s="5" t="str">
        <f t="shared" si="108"/>
        <v/>
      </c>
      <c r="Y580">
        <v>-335396.62</v>
      </c>
      <c r="Z580">
        <v>433.68</v>
      </c>
      <c r="AA580" s="5">
        <f t="shared" si="109"/>
        <v>0.83141413715744716</v>
      </c>
      <c r="AB580" s="5">
        <f t="shared" si="110"/>
        <v>1</v>
      </c>
      <c r="AD580">
        <v>-403405</v>
      </c>
      <c r="AE580">
        <v>878.255</v>
      </c>
      <c r="AF580" s="5">
        <f t="shared" si="111"/>
        <v>1</v>
      </c>
    </row>
    <row r="581" spans="3:32">
      <c r="C581" t="s">
        <v>304</v>
      </c>
      <c r="D581">
        <f t="shared" si="101"/>
        <v>-591084</v>
      </c>
      <c r="E581">
        <f t="shared" si="102"/>
        <v>-440073.94</v>
      </c>
      <c r="G581" t="s">
        <v>969</v>
      </c>
      <c r="H581" t="s">
        <v>967</v>
      </c>
      <c r="I581" t="s">
        <v>969</v>
      </c>
      <c r="J581" s="5" t="str">
        <f t="shared" si="103"/>
        <v/>
      </c>
      <c r="K581" s="5" t="str">
        <f t="shared" si="104"/>
        <v/>
      </c>
      <c r="M581">
        <v>-123037</v>
      </c>
      <c r="N581" t="s">
        <v>968</v>
      </c>
      <c r="P581" s="5">
        <f t="shared" si="105"/>
        <v>0.20815484770354128</v>
      </c>
      <c r="Q581" s="5">
        <f t="shared" si="106"/>
        <v>0.279582562875684</v>
      </c>
      <c r="T581" t="s">
        <v>967</v>
      </c>
      <c r="V581" s="5" t="str">
        <f t="shared" si="107"/>
        <v/>
      </c>
      <c r="W581" s="5" t="str">
        <f t="shared" si="108"/>
        <v/>
      </c>
      <c r="Y581">
        <v>-440073.94</v>
      </c>
      <c r="Z581">
        <v>916.16</v>
      </c>
      <c r="AA581" s="5">
        <f t="shared" si="109"/>
        <v>0.74452013588593158</v>
      </c>
      <c r="AB581" s="5">
        <f t="shared" si="110"/>
        <v>1</v>
      </c>
      <c r="AD581">
        <v>-591084</v>
      </c>
      <c r="AE581">
        <v>808.12900000000002</v>
      </c>
      <c r="AF581" s="5">
        <f t="shared" si="111"/>
        <v>1</v>
      </c>
    </row>
    <row r="582" spans="3:32">
      <c r="C582" t="s">
        <v>639</v>
      </c>
      <c r="D582">
        <f t="shared" si="101"/>
        <v>-140701</v>
      </c>
      <c r="E582">
        <f t="shared" si="102"/>
        <v>-122991.61</v>
      </c>
      <c r="G582" t="s">
        <v>969</v>
      </c>
      <c r="H582" t="s">
        <v>967</v>
      </c>
      <c r="I582" t="s">
        <v>969</v>
      </c>
      <c r="J582" s="5" t="str">
        <f t="shared" si="103"/>
        <v/>
      </c>
      <c r="K582" s="5" t="str">
        <f t="shared" si="104"/>
        <v/>
      </c>
      <c r="M582">
        <v>-103326</v>
      </c>
      <c r="N582" t="s">
        <v>968</v>
      </c>
      <c r="P582" s="5">
        <f t="shared" si="105"/>
        <v>0.7343657827591844</v>
      </c>
      <c r="Q582" s="5">
        <f t="shared" si="106"/>
        <v>0.84010608528500441</v>
      </c>
      <c r="S582">
        <v>0</v>
      </c>
      <c r="T582" t="s">
        <v>968</v>
      </c>
      <c r="V582" s="5">
        <f t="shared" si="107"/>
        <v>0</v>
      </c>
      <c r="W582" s="5">
        <f t="shared" si="108"/>
        <v>0</v>
      </c>
      <c r="Y582">
        <v>-122991.61</v>
      </c>
      <c r="Z582">
        <v>572</v>
      </c>
      <c r="AA582" s="5">
        <f t="shared" si="109"/>
        <v>0.87413458326522198</v>
      </c>
      <c r="AB582" s="5">
        <f t="shared" si="110"/>
        <v>1</v>
      </c>
      <c r="AD582">
        <v>-140701</v>
      </c>
      <c r="AE582">
        <v>878.65499999999997</v>
      </c>
      <c r="AF582" s="5">
        <f t="shared" si="111"/>
        <v>1</v>
      </c>
    </row>
    <row r="583" spans="3:32">
      <c r="C583" t="s">
        <v>640</v>
      </c>
      <c r="D583">
        <f t="shared" si="101"/>
        <v>-124442.61</v>
      </c>
      <c r="E583">
        <f t="shared" si="102"/>
        <v>-124442.61</v>
      </c>
      <c r="G583" t="s">
        <v>969</v>
      </c>
      <c r="H583" t="s">
        <v>967</v>
      </c>
      <c r="I583" t="s">
        <v>969</v>
      </c>
      <c r="J583" s="5" t="str">
        <f t="shared" si="103"/>
        <v/>
      </c>
      <c r="K583" s="5" t="str">
        <f t="shared" si="104"/>
        <v/>
      </c>
      <c r="M583">
        <v>-89210</v>
      </c>
      <c r="N583" t="s">
        <v>968</v>
      </c>
      <c r="P583" s="5">
        <f t="shared" si="105"/>
        <v>0.71687663895831177</v>
      </c>
      <c r="Q583" s="5">
        <f t="shared" si="106"/>
        <v>0.71687663895831177</v>
      </c>
      <c r="T583" t="s">
        <v>967</v>
      </c>
      <c r="V583" s="5" t="str">
        <f t="shared" si="107"/>
        <v/>
      </c>
      <c r="W583" s="5" t="str">
        <f t="shared" si="108"/>
        <v/>
      </c>
      <c r="Y583">
        <v>-124442.61</v>
      </c>
      <c r="Z583">
        <v>807.28</v>
      </c>
      <c r="AA583" s="5">
        <f t="shared" si="109"/>
        <v>1</v>
      </c>
      <c r="AB583" s="5">
        <f t="shared" si="110"/>
        <v>1</v>
      </c>
      <c r="AD583">
        <v>-122990</v>
      </c>
      <c r="AE583">
        <v>863.02599999999995</v>
      </c>
      <c r="AF583" s="5">
        <f t="shared" si="111"/>
        <v>0.98832706899991896</v>
      </c>
    </row>
    <row r="584" spans="3:32">
      <c r="C584" t="s">
        <v>641</v>
      </c>
      <c r="D584">
        <f t="shared" si="101"/>
        <v>-35422</v>
      </c>
      <c r="E584">
        <f t="shared" si="102"/>
        <v>-35422</v>
      </c>
      <c r="G584">
        <v>-35422</v>
      </c>
      <c r="H584" t="s">
        <v>966</v>
      </c>
      <c r="I584" t="s">
        <v>1118</v>
      </c>
      <c r="J584" s="5">
        <f t="shared" si="103"/>
        <v>1</v>
      </c>
      <c r="K584" s="5">
        <f t="shared" si="104"/>
        <v>1</v>
      </c>
      <c r="M584">
        <v>-35422</v>
      </c>
      <c r="N584" t="s">
        <v>968</v>
      </c>
      <c r="P584" s="5">
        <f t="shared" si="105"/>
        <v>1</v>
      </c>
      <c r="Q584" s="5">
        <f t="shared" si="106"/>
        <v>1</v>
      </c>
      <c r="S584">
        <v>-10946</v>
      </c>
      <c r="T584" t="s">
        <v>968</v>
      </c>
      <c r="V584" s="5">
        <f t="shared" si="107"/>
        <v>0.30901699508779856</v>
      </c>
      <c r="W584" s="5">
        <f t="shared" si="108"/>
        <v>0.30901699508779856</v>
      </c>
      <c r="Y584">
        <v>-22268.6</v>
      </c>
      <c r="Z584">
        <v>917.22</v>
      </c>
      <c r="AA584" s="5">
        <f t="shared" si="109"/>
        <v>0.62866580091468571</v>
      </c>
      <c r="AB584" s="5">
        <f t="shared" si="110"/>
        <v>0.62866580091468571</v>
      </c>
      <c r="AD584">
        <v>-26073</v>
      </c>
      <c r="AE584">
        <v>877.46299999999997</v>
      </c>
      <c r="AF584" s="5">
        <f t="shared" si="111"/>
        <v>0.73606798035119414</v>
      </c>
    </row>
    <row r="585" spans="3:32">
      <c r="C585" t="s">
        <v>642</v>
      </c>
      <c r="D585">
        <f t="shared" si="101"/>
        <v>-221504</v>
      </c>
      <c r="E585">
        <f t="shared" si="102"/>
        <v>-182607.16</v>
      </c>
      <c r="G585" t="s">
        <v>969</v>
      </c>
      <c r="H585" t="s">
        <v>967</v>
      </c>
      <c r="I585" t="s">
        <v>969</v>
      </c>
      <c r="J585" s="5" t="str">
        <f t="shared" si="103"/>
        <v/>
      </c>
      <c r="K585" s="5" t="str">
        <f t="shared" si="104"/>
        <v/>
      </c>
      <c r="M585">
        <v>-149922</v>
      </c>
      <c r="N585" t="s">
        <v>968</v>
      </c>
      <c r="P585" s="5">
        <f t="shared" si="105"/>
        <v>0.67683653568332847</v>
      </c>
      <c r="Q585" s="5">
        <f t="shared" si="106"/>
        <v>0.82100833286055153</v>
      </c>
      <c r="T585" t="s">
        <v>967</v>
      </c>
      <c r="V585" s="5" t="str">
        <f t="shared" si="107"/>
        <v/>
      </c>
      <c r="W585" s="5" t="str">
        <f t="shared" si="108"/>
        <v/>
      </c>
      <c r="Y585">
        <v>-182607.16</v>
      </c>
      <c r="Z585">
        <v>303.14</v>
      </c>
      <c r="AA585" s="5">
        <f t="shared" si="109"/>
        <v>0.82439667003756145</v>
      </c>
      <c r="AB585" s="5">
        <f t="shared" si="110"/>
        <v>1</v>
      </c>
      <c r="AD585">
        <v>-221504</v>
      </c>
      <c r="AE585">
        <v>879.38</v>
      </c>
      <c r="AF585" s="5">
        <f t="shared" si="111"/>
        <v>1</v>
      </c>
    </row>
    <row r="586" spans="3:32">
      <c r="C586" t="s">
        <v>305</v>
      </c>
      <c r="D586">
        <f t="shared" si="101"/>
        <v>-328235.62</v>
      </c>
      <c r="E586">
        <f t="shared" si="102"/>
        <v>-328235.62</v>
      </c>
      <c r="G586" t="s">
        <v>969</v>
      </c>
      <c r="H586" t="s">
        <v>967</v>
      </c>
      <c r="I586" t="s">
        <v>969</v>
      </c>
      <c r="J586" s="5" t="str">
        <f t="shared" si="103"/>
        <v/>
      </c>
      <c r="K586" s="5" t="str">
        <f t="shared" si="104"/>
        <v/>
      </c>
      <c r="M586">
        <v>-302923</v>
      </c>
      <c r="N586" t="s">
        <v>968</v>
      </c>
      <c r="P586" s="5">
        <f t="shared" si="105"/>
        <v>0.9228827754891441</v>
      </c>
      <c r="Q586" s="5">
        <f t="shared" si="106"/>
        <v>0.9228827754891441</v>
      </c>
      <c r="S586">
        <v>-120406</v>
      </c>
      <c r="T586" t="s">
        <v>968</v>
      </c>
      <c r="V586" s="5">
        <f t="shared" si="107"/>
        <v>0.36682795121382622</v>
      </c>
      <c r="W586" s="5">
        <f t="shared" si="108"/>
        <v>0.36682795121382622</v>
      </c>
      <c r="Y586">
        <v>-328235.62</v>
      </c>
      <c r="Z586">
        <v>732.46</v>
      </c>
      <c r="AA586" s="5">
        <f t="shared" si="109"/>
        <v>1</v>
      </c>
      <c r="AB586" s="5">
        <f t="shared" si="110"/>
        <v>1</v>
      </c>
      <c r="AD586">
        <v>-324199</v>
      </c>
      <c r="AE586">
        <v>877.65099999999995</v>
      </c>
      <c r="AF586" s="5">
        <f t="shared" si="111"/>
        <v>0.98770206597321764</v>
      </c>
    </row>
    <row r="587" spans="3:32">
      <c r="C587" t="s">
        <v>643</v>
      </c>
      <c r="D587">
        <f t="shared" si="101"/>
        <v>-81789.61</v>
      </c>
      <c r="E587">
        <f t="shared" si="102"/>
        <v>-81789.61</v>
      </c>
      <c r="G587" t="s">
        <v>969</v>
      </c>
      <c r="H587" t="s">
        <v>967</v>
      </c>
      <c r="I587" t="s">
        <v>969</v>
      </c>
      <c r="J587" s="5" t="str">
        <f t="shared" si="103"/>
        <v/>
      </c>
      <c r="K587" s="5" t="str">
        <f t="shared" si="104"/>
        <v/>
      </c>
      <c r="M587">
        <v>-54963</v>
      </c>
      <c r="N587" t="s">
        <v>968</v>
      </c>
      <c r="P587" s="5">
        <f t="shared" si="105"/>
        <v>0.67200467149800569</v>
      </c>
      <c r="Q587" s="5">
        <f t="shared" si="106"/>
        <v>0.67200467149800569</v>
      </c>
      <c r="S587">
        <v>-54730</v>
      </c>
      <c r="T587" t="s">
        <v>968</v>
      </c>
      <c r="V587" s="5">
        <f t="shared" si="107"/>
        <v>0.66915589889718263</v>
      </c>
      <c r="W587" s="5">
        <f t="shared" si="108"/>
        <v>0.66915589889718263</v>
      </c>
      <c r="Y587">
        <v>-81789.61</v>
      </c>
      <c r="Z587">
        <v>361.02</v>
      </c>
      <c r="AA587" s="5">
        <f t="shared" si="109"/>
        <v>1</v>
      </c>
      <c r="AB587" s="5">
        <f t="shared" si="110"/>
        <v>1</v>
      </c>
      <c r="AD587">
        <v>-56327</v>
      </c>
      <c r="AE587">
        <v>884.88300000000004</v>
      </c>
      <c r="AF587" s="5">
        <f t="shared" si="111"/>
        <v>0.68868160638007692</v>
      </c>
    </row>
    <row r="588" spans="3:32">
      <c r="C588" t="s">
        <v>644</v>
      </c>
      <c r="D588">
        <f t="shared" si="101"/>
        <v>-236254</v>
      </c>
      <c r="E588">
        <f t="shared" si="102"/>
        <v>-76589.87</v>
      </c>
      <c r="G588" t="s">
        <v>969</v>
      </c>
      <c r="H588" t="s">
        <v>967</v>
      </c>
      <c r="I588" t="s">
        <v>969</v>
      </c>
      <c r="J588" s="5" t="str">
        <f t="shared" si="103"/>
        <v/>
      </c>
      <c r="K588" s="5" t="str">
        <f t="shared" si="104"/>
        <v/>
      </c>
      <c r="M588">
        <v>-12680</v>
      </c>
      <c r="N588" t="s">
        <v>968</v>
      </c>
      <c r="P588" s="5">
        <f t="shared" si="105"/>
        <v>5.3671048955784874E-2</v>
      </c>
      <c r="Q588" s="5">
        <f t="shared" si="106"/>
        <v>0.16555714221737158</v>
      </c>
      <c r="T588" t="s">
        <v>967</v>
      </c>
      <c r="V588" s="5" t="str">
        <f t="shared" si="107"/>
        <v/>
      </c>
      <c r="W588" s="5" t="str">
        <f t="shared" si="108"/>
        <v/>
      </c>
      <c r="Y588">
        <v>-76589.87</v>
      </c>
      <c r="Z588">
        <v>920.33</v>
      </c>
      <c r="AA588" s="5">
        <f t="shared" si="109"/>
        <v>0.32418443708889583</v>
      </c>
      <c r="AB588" s="5">
        <f t="shared" si="110"/>
        <v>1</v>
      </c>
      <c r="AD588">
        <v>-236254</v>
      </c>
      <c r="AE588">
        <v>878.84799999999996</v>
      </c>
      <c r="AF588" s="5">
        <f t="shared" si="111"/>
        <v>1</v>
      </c>
    </row>
    <row r="589" spans="3:32">
      <c r="C589" t="s">
        <v>645</v>
      </c>
      <c r="D589">
        <f t="shared" si="101"/>
        <v>-75025</v>
      </c>
      <c r="E589">
        <f t="shared" si="102"/>
        <v>-75025</v>
      </c>
      <c r="G589">
        <v>-75025</v>
      </c>
      <c r="H589" t="s">
        <v>966</v>
      </c>
      <c r="I589" t="s">
        <v>1119</v>
      </c>
      <c r="J589" s="5">
        <f t="shared" si="103"/>
        <v>1</v>
      </c>
      <c r="K589" s="5">
        <f t="shared" si="104"/>
        <v>1</v>
      </c>
      <c r="M589">
        <v>-31859</v>
      </c>
      <c r="N589" t="s">
        <v>968</v>
      </c>
      <c r="P589" s="5">
        <f t="shared" si="105"/>
        <v>0.42464511829390206</v>
      </c>
      <c r="Q589" s="5">
        <f t="shared" si="106"/>
        <v>0.42464511829390206</v>
      </c>
      <c r="S589">
        <v>-21</v>
      </c>
      <c r="T589" t="s">
        <v>968</v>
      </c>
      <c r="V589" s="5">
        <f t="shared" si="107"/>
        <v>2.7990669776741087E-4</v>
      </c>
      <c r="W589" s="5">
        <f t="shared" si="108"/>
        <v>2.7990669776741087E-4</v>
      </c>
      <c r="Y589">
        <v>-35800.6</v>
      </c>
      <c r="Z589">
        <v>332.83</v>
      </c>
      <c r="AA589" s="5">
        <f t="shared" si="109"/>
        <v>0.47718227257580803</v>
      </c>
      <c r="AB589" s="5">
        <f t="shared" si="110"/>
        <v>0.47718227257580803</v>
      </c>
      <c r="AD589">
        <v>-40590</v>
      </c>
      <c r="AE589">
        <v>876.95899999999995</v>
      </c>
      <c r="AF589" s="5">
        <f t="shared" si="111"/>
        <v>0.54101966011329561</v>
      </c>
    </row>
    <row r="590" spans="3:32">
      <c r="C590" t="s">
        <v>646</v>
      </c>
      <c r="D590">
        <f t="shared" si="101"/>
        <v>-188433</v>
      </c>
      <c r="E590">
        <f t="shared" si="102"/>
        <v>-83191.960000000006</v>
      </c>
      <c r="G590" t="s">
        <v>969</v>
      </c>
      <c r="H590" t="s">
        <v>967</v>
      </c>
      <c r="I590" t="s">
        <v>969</v>
      </c>
      <c r="J590" s="5" t="str">
        <f t="shared" si="103"/>
        <v/>
      </c>
      <c r="K590" s="5" t="str">
        <f t="shared" si="104"/>
        <v/>
      </c>
      <c r="M590">
        <v>-80001</v>
      </c>
      <c r="N590" t="s">
        <v>968</v>
      </c>
      <c r="P590" s="5">
        <f t="shared" si="105"/>
        <v>0.42455939246310359</v>
      </c>
      <c r="Q590" s="5">
        <f t="shared" si="106"/>
        <v>0.96164340881017818</v>
      </c>
      <c r="T590" t="s">
        <v>967</v>
      </c>
      <c r="V590" s="5" t="str">
        <f t="shared" si="107"/>
        <v/>
      </c>
      <c r="W590" s="5" t="str">
        <f t="shared" si="108"/>
        <v/>
      </c>
      <c r="Y590">
        <v>-83191.960000000006</v>
      </c>
      <c r="Z590">
        <v>695.82</v>
      </c>
      <c r="AA590" s="5">
        <f t="shared" si="109"/>
        <v>0.44149358127291932</v>
      </c>
      <c r="AB590" s="5">
        <f t="shared" si="110"/>
        <v>1</v>
      </c>
      <c r="AD590">
        <v>-188433</v>
      </c>
      <c r="AE590">
        <v>878.32</v>
      </c>
      <c r="AF590" s="5">
        <f t="shared" si="111"/>
        <v>1</v>
      </c>
    </row>
    <row r="591" spans="3:32">
      <c r="C591" t="s">
        <v>306</v>
      </c>
      <c r="D591">
        <f t="shared" si="101"/>
        <v>-280415</v>
      </c>
      <c r="E591">
        <f t="shared" si="102"/>
        <v>-85553.8</v>
      </c>
      <c r="G591" t="s">
        <v>969</v>
      </c>
      <c r="H591" t="s">
        <v>967</v>
      </c>
      <c r="I591" t="s">
        <v>969</v>
      </c>
      <c r="J591" s="5" t="str">
        <f t="shared" si="103"/>
        <v/>
      </c>
      <c r="K591" s="5" t="str">
        <f t="shared" si="104"/>
        <v/>
      </c>
      <c r="M591">
        <v>-53801</v>
      </c>
      <c r="N591" t="s">
        <v>968</v>
      </c>
      <c r="P591" s="5">
        <f t="shared" si="105"/>
        <v>0.19186206158729027</v>
      </c>
      <c r="Q591" s="5">
        <f t="shared" si="106"/>
        <v>0.62885576093639317</v>
      </c>
      <c r="T591" t="s">
        <v>967</v>
      </c>
      <c r="V591" s="5" t="str">
        <f t="shared" si="107"/>
        <v/>
      </c>
      <c r="W591" s="5" t="str">
        <f t="shared" si="108"/>
        <v/>
      </c>
      <c r="Y591">
        <v>-85553.8</v>
      </c>
      <c r="Z591">
        <v>910.89</v>
      </c>
      <c r="AA591" s="5">
        <f t="shared" si="109"/>
        <v>0.3050970882442095</v>
      </c>
      <c r="AB591" s="5">
        <f t="shared" si="110"/>
        <v>1</v>
      </c>
      <c r="AD591">
        <v>-280415</v>
      </c>
      <c r="AE591">
        <v>878.80100000000004</v>
      </c>
      <c r="AF591" s="5">
        <f t="shared" si="111"/>
        <v>1</v>
      </c>
    </row>
    <row r="592" spans="3:32">
      <c r="C592" t="s">
        <v>647</v>
      </c>
      <c r="D592">
        <f t="shared" si="101"/>
        <v>-108241</v>
      </c>
      <c r="E592">
        <f t="shared" si="102"/>
        <v>-72520.59</v>
      </c>
      <c r="G592" t="s">
        <v>969</v>
      </c>
      <c r="H592" t="s">
        <v>967</v>
      </c>
      <c r="I592" t="s">
        <v>969</v>
      </c>
      <c r="J592" s="5" t="str">
        <f t="shared" si="103"/>
        <v/>
      </c>
      <c r="K592" s="5" t="str">
        <f t="shared" si="104"/>
        <v/>
      </c>
      <c r="M592">
        <v>-26531</v>
      </c>
      <c r="N592" t="s">
        <v>968</v>
      </c>
      <c r="P592" s="5">
        <f t="shared" si="105"/>
        <v>0.24511044798181836</v>
      </c>
      <c r="Q592" s="5">
        <f t="shared" si="106"/>
        <v>0.3658409287624384</v>
      </c>
      <c r="T592" t="s">
        <v>967</v>
      </c>
      <c r="V592" s="5" t="str">
        <f t="shared" si="107"/>
        <v/>
      </c>
      <c r="W592" s="5" t="str">
        <f t="shared" si="108"/>
        <v/>
      </c>
      <c r="Y592">
        <v>-72520.59</v>
      </c>
      <c r="Z592">
        <v>659.66</v>
      </c>
      <c r="AA592" s="5">
        <f t="shared" si="109"/>
        <v>0.66999186999381011</v>
      </c>
      <c r="AB592" s="5">
        <f t="shared" si="110"/>
        <v>1</v>
      </c>
      <c r="AD592">
        <v>-108241</v>
      </c>
      <c r="AE592">
        <v>869.83</v>
      </c>
      <c r="AF592" s="5">
        <f t="shared" si="111"/>
        <v>1</v>
      </c>
    </row>
    <row r="593" spans="3:32">
      <c r="C593" t="s">
        <v>648</v>
      </c>
      <c r="D593">
        <f t="shared" si="101"/>
        <v>-189420</v>
      </c>
      <c r="E593">
        <f t="shared" si="102"/>
        <v>-84840</v>
      </c>
      <c r="G593" t="s">
        <v>969</v>
      </c>
      <c r="H593" t="s">
        <v>967</v>
      </c>
      <c r="I593" t="s">
        <v>969</v>
      </c>
      <c r="J593" s="5" t="str">
        <f t="shared" si="103"/>
        <v/>
      </c>
      <c r="K593" s="5" t="str">
        <f t="shared" si="104"/>
        <v/>
      </c>
      <c r="M593">
        <v>-84840</v>
      </c>
      <c r="N593" t="s">
        <v>968</v>
      </c>
      <c r="P593" s="5">
        <f t="shared" si="105"/>
        <v>0.44789356984478934</v>
      </c>
      <c r="Q593" s="5">
        <f t="shared" si="106"/>
        <v>1</v>
      </c>
      <c r="T593" t="s">
        <v>967</v>
      </c>
      <c r="V593" s="5" t="str">
        <f t="shared" si="107"/>
        <v/>
      </c>
      <c r="W593" s="5" t="str">
        <f t="shared" si="108"/>
        <v/>
      </c>
      <c r="Y593">
        <v>-83951.37</v>
      </c>
      <c r="Z593">
        <v>341.26</v>
      </c>
      <c r="AA593" s="5">
        <f t="shared" si="109"/>
        <v>0.44320224897054161</v>
      </c>
      <c r="AB593" s="5">
        <f t="shared" si="110"/>
        <v>0.98952581329561518</v>
      </c>
      <c r="AD593">
        <v>-189420</v>
      </c>
      <c r="AE593">
        <v>878.36900000000003</v>
      </c>
      <c r="AF593" s="5">
        <f t="shared" si="111"/>
        <v>1</v>
      </c>
    </row>
    <row r="594" spans="3:32">
      <c r="C594" t="s">
        <v>649</v>
      </c>
      <c r="D594">
        <f t="shared" si="101"/>
        <v>-51536</v>
      </c>
      <c r="E594">
        <f t="shared" si="102"/>
        <v>-51536</v>
      </c>
      <c r="G594">
        <v>-51536</v>
      </c>
      <c r="H594" t="s">
        <v>966</v>
      </c>
      <c r="I594" t="s">
        <v>1120</v>
      </c>
      <c r="J594" s="5">
        <f t="shared" si="103"/>
        <v>1</v>
      </c>
      <c r="K594" s="5">
        <f t="shared" si="104"/>
        <v>1</v>
      </c>
      <c r="M594">
        <v>-26073</v>
      </c>
      <c r="N594" t="s">
        <v>968</v>
      </c>
      <c r="P594" s="5">
        <f t="shared" si="105"/>
        <v>0.50591819310773056</v>
      </c>
      <c r="Q594" s="5">
        <f t="shared" si="106"/>
        <v>0.50591819310773056</v>
      </c>
      <c r="S594">
        <v>-6765</v>
      </c>
      <c r="T594" t="s">
        <v>968</v>
      </c>
      <c r="V594" s="5">
        <f t="shared" si="107"/>
        <v>0.13126746352064575</v>
      </c>
      <c r="W594" s="5">
        <f t="shared" si="108"/>
        <v>0.13126746352064575</v>
      </c>
      <c r="Y594">
        <v>-33845.599999999999</v>
      </c>
      <c r="Z594">
        <v>837.01</v>
      </c>
      <c r="AA594" s="5">
        <f t="shared" si="109"/>
        <v>0.65673703818689844</v>
      </c>
      <c r="AB594" s="5">
        <f t="shared" si="110"/>
        <v>0.65673703818689844</v>
      </c>
      <c r="AD594">
        <v>-38006</v>
      </c>
      <c r="AE594">
        <v>879.17200000000003</v>
      </c>
      <c r="AF594" s="5">
        <f t="shared" si="111"/>
        <v>0.73746507295870845</v>
      </c>
    </row>
    <row r="595" spans="3:32">
      <c r="C595" t="s">
        <v>650</v>
      </c>
      <c r="D595">
        <f t="shared" si="101"/>
        <v>-169125</v>
      </c>
      <c r="E595">
        <f t="shared" si="102"/>
        <v>-91818.39</v>
      </c>
      <c r="G595" t="s">
        <v>969</v>
      </c>
      <c r="H595" t="s">
        <v>967</v>
      </c>
      <c r="I595" t="s">
        <v>969</v>
      </c>
      <c r="J595" s="5" t="str">
        <f t="shared" si="103"/>
        <v/>
      </c>
      <c r="K595" s="5" t="str">
        <f t="shared" si="104"/>
        <v/>
      </c>
      <c r="M595">
        <v>-4660</v>
      </c>
      <c r="N595" t="s">
        <v>968</v>
      </c>
      <c r="P595" s="5">
        <f t="shared" si="105"/>
        <v>2.7553584626755358E-2</v>
      </c>
      <c r="Q595" s="5">
        <f t="shared" si="106"/>
        <v>5.0752360175341779E-2</v>
      </c>
      <c r="T595" t="s">
        <v>967</v>
      </c>
      <c r="V595" s="5" t="str">
        <f t="shared" si="107"/>
        <v/>
      </c>
      <c r="W595" s="5" t="str">
        <f t="shared" si="108"/>
        <v/>
      </c>
      <c r="Y595">
        <v>-91818.39</v>
      </c>
      <c r="Z595">
        <v>890.68</v>
      </c>
      <c r="AA595" s="5">
        <f t="shared" si="109"/>
        <v>0.5429025277161863</v>
      </c>
      <c r="AB595" s="5">
        <f t="shared" si="110"/>
        <v>1</v>
      </c>
      <c r="AD595">
        <v>-169125</v>
      </c>
      <c r="AE595">
        <v>865.27800000000002</v>
      </c>
      <c r="AF595" s="5">
        <f t="shared" si="111"/>
        <v>1</v>
      </c>
    </row>
    <row r="596" spans="3:32">
      <c r="C596" t="s">
        <v>307</v>
      </c>
      <c r="D596">
        <f t="shared" si="101"/>
        <v>-169125</v>
      </c>
      <c r="E596">
        <f t="shared" si="102"/>
        <v>-88791.73</v>
      </c>
      <c r="G596" t="s">
        <v>969</v>
      </c>
      <c r="I596" t="s">
        <v>969</v>
      </c>
      <c r="J596" s="5" t="str">
        <f t="shared" si="103"/>
        <v/>
      </c>
      <c r="K596" s="5" t="str">
        <f t="shared" si="104"/>
        <v/>
      </c>
      <c r="M596">
        <v>-45533</v>
      </c>
      <c r="N596" t="s">
        <v>968</v>
      </c>
      <c r="P596" s="5">
        <f t="shared" si="105"/>
        <v>0.2692269031781227</v>
      </c>
      <c r="Q596" s="5">
        <f t="shared" si="106"/>
        <v>0.51280676702661387</v>
      </c>
      <c r="T596" t="s">
        <v>967</v>
      </c>
      <c r="V596" s="5" t="str">
        <f t="shared" si="107"/>
        <v/>
      </c>
      <c r="W596" s="5" t="str">
        <f t="shared" si="108"/>
        <v/>
      </c>
      <c r="Y596">
        <v>-88791.73</v>
      </c>
      <c r="Z596">
        <v>715.83</v>
      </c>
      <c r="AA596" s="5">
        <f t="shared" si="109"/>
        <v>0.52500653362897265</v>
      </c>
      <c r="AB596" s="5">
        <f t="shared" si="110"/>
        <v>1</v>
      </c>
      <c r="AD596">
        <v>-169125</v>
      </c>
      <c r="AE596">
        <v>837.976</v>
      </c>
      <c r="AF596" s="5">
        <f t="shared" si="111"/>
        <v>1</v>
      </c>
    </row>
    <row r="597" spans="3:32">
      <c r="C597" t="s">
        <v>651</v>
      </c>
      <c r="D597">
        <f t="shared" si="101"/>
        <v>-89542</v>
      </c>
      <c r="E597">
        <f t="shared" si="102"/>
        <v>-65083.6</v>
      </c>
      <c r="G597" t="s">
        <v>969</v>
      </c>
      <c r="H597" t="s">
        <v>967</v>
      </c>
      <c r="I597" t="s">
        <v>969</v>
      </c>
      <c r="J597" s="5" t="str">
        <f t="shared" si="103"/>
        <v/>
      </c>
      <c r="K597" s="5" t="str">
        <f t="shared" si="104"/>
        <v/>
      </c>
      <c r="M597">
        <v>-21285</v>
      </c>
      <c r="N597" t="s">
        <v>968</v>
      </c>
      <c r="P597" s="5">
        <f t="shared" si="105"/>
        <v>0.23770967813986732</v>
      </c>
      <c r="Q597" s="5">
        <f t="shared" si="106"/>
        <v>0.32704091353274867</v>
      </c>
      <c r="T597" t="s">
        <v>968</v>
      </c>
      <c r="V597" s="5" t="str">
        <f t="shared" si="107"/>
        <v/>
      </c>
      <c r="W597" s="5" t="str">
        <f t="shared" si="108"/>
        <v/>
      </c>
      <c r="Y597">
        <v>-65083.6</v>
      </c>
      <c r="Z597">
        <v>822.32</v>
      </c>
      <c r="AA597" s="5">
        <f t="shared" si="109"/>
        <v>0.72684996984655248</v>
      </c>
      <c r="AB597" s="5">
        <f t="shared" si="110"/>
        <v>1</v>
      </c>
      <c r="AD597">
        <v>-89542</v>
      </c>
      <c r="AE597">
        <v>878.54899999999998</v>
      </c>
      <c r="AF597" s="5">
        <f t="shared" si="111"/>
        <v>1</v>
      </c>
    </row>
    <row r="598" spans="3:32">
      <c r="C598" t="s">
        <v>652</v>
      </c>
      <c r="D598">
        <f t="shared" si="101"/>
        <v>-240812</v>
      </c>
      <c r="E598">
        <f t="shared" si="102"/>
        <v>-131668.88</v>
      </c>
      <c r="G598" t="s">
        <v>969</v>
      </c>
      <c r="H598" t="s">
        <v>967</v>
      </c>
      <c r="I598" t="s">
        <v>969</v>
      </c>
      <c r="J598" s="5" t="str">
        <f t="shared" si="103"/>
        <v/>
      </c>
      <c r="K598" s="5" t="str">
        <f t="shared" si="104"/>
        <v/>
      </c>
      <c r="M598">
        <v>-78999</v>
      </c>
      <c r="N598" t="s">
        <v>968</v>
      </c>
      <c r="P598" s="5">
        <f t="shared" si="105"/>
        <v>0.32805258874142484</v>
      </c>
      <c r="Q598" s="5">
        <f t="shared" si="106"/>
        <v>0.59998231928455681</v>
      </c>
      <c r="T598" t="s">
        <v>967</v>
      </c>
      <c r="V598" s="5" t="str">
        <f t="shared" si="107"/>
        <v/>
      </c>
      <c r="W598" s="5" t="str">
        <f t="shared" si="108"/>
        <v/>
      </c>
      <c r="Y598">
        <v>-131668.88</v>
      </c>
      <c r="Z598">
        <v>262.87</v>
      </c>
      <c r="AA598" s="5">
        <f t="shared" si="109"/>
        <v>0.54677042672292075</v>
      </c>
      <c r="AB598" s="5">
        <f t="shared" si="110"/>
        <v>1</v>
      </c>
      <c r="AD598">
        <v>-240812</v>
      </c>
      <c r="AE598">
        <v>873.649</v>
      </c>
      <c r="AF598" s="5">
        <f t="shared" si="111"/>
        <v>1</v>
      </c>
    </row>
    <row r="599" spans="3:32">
      <c r="C599" t="s">
        <v>653</v>
      </c>
      <c r="D599">
        <f t="shared" si="101"/>
        <v>-63092</v>
      </c>
      <c r="E599">
        <f t="shared" si="102"/>
        <v>-63092</v>
      </c>
      <c r="G599">
        <v>-63092</v>
      </c>
      <c r="H599" t="s">
        <v>966</v>
      </c>
      <c r="I599" t="s">
        <v>1121</v>
      </c>
      <c r="J599" s="5">
        <f t="shared" si="103"/>
        <v>1</v>
      </c>
      <c r="K599" s="5">
        <f t="shared" si="104"/>
        <v>1</v>
      </c>
      <c r="M599">
        <v>-24476</v>
      </c>
      <c r="N599" t="s">
        <v>968</v>
      </c>
      <c r="P599" s="5">
        <f t="shared" si="105"/>
        <v>0.38794141888036521</v>
      </c>
      <c r="Q599" s="5">
        <f t="shared" si="106"/>
        <v>0.38794141888036521</v>
      </c>
      <c r="S599">
        <v>-987</v>
      </c>
      <c r="T599" t="s">
        <v>968</v>
      </c>
      <c r="V599" s="5">
        <f t="shared" si="107"/>
        <v>1.564382172066189E-2</v>
      </c>
      <c r="W599" s="5">
        <f t="shared" si="108"/>
        <v>1.564382172066189E-2</v>
      </c>
      <c r="Y599">
        <v>-39925.589999999997</v>
      </c>
      <c r="Z599">
        <v>650.19000000000005</v>
      </c>
      <c r="AA599" s="5">
        <f t="shared" si="109"/>
        <v>0.63281541241361816</v>
      </c>
      <c r="AB599" s="5">
        <f t="shared" si="110"/>
        <v>0.63281541241361816</v>
      </c>
      <c r="AD599">
        <v>-42187</v>
      </c>
      <c r="AE599">
        <v>878.68</v>
      </c>
      <c r="AF599" s="5">
        <f t="shared" si="111"/>
        <v>0.66865846700057063</v>
      </c>
    </row>
    <row r="600" spans="3:32">
      <c r="C600" t="s">
        <v>654</v>
      </c>
      <c r="D600">
        <f t="shared" si="101"/>
        <v>-403405</v>
      </c>
      <c r="E600">
        <f t="shared" si="102"/>
        <v>-131649.19</v>
      </c>
      <c r="G600" t="s">
        <v>969</v>
      </c>
      <c r="H600" t="s">
        <v>967</v>
      </c>
      <c r="I600" t="s">
        <v>969</v>
      </c>
      <c r="J600" s="5" t="str">
        <f t="shared" si="103"/>
        <v/>
      </c>
      <c r="K600" s="5" t="str">
        <f t="shared" si="104"/>
        <v/>
      </c>
      <c r="M600">
        <v>-63644</v>
      </c>
      <c r="N600" t="s">
        <v>968</v>
      </c>
      <c r="P600" s="5">
        <f t="shared" si="105"/>
        <v>0.15776700834149304</v>
      </c>
      <c r="Q600" s="5">
        <f t="shared" si="106"/>
        <v>0.48343632042096119</v>
      </c>
      <c r="T600" t="s">
        <v>967</v>
      </c>
      <c r="V600" s="5" t="str">
        <f t="shared" si="107"/>
        <v/>
      </c>
      <c r="W600" s="5" t="str">
        <f t="shared" si="108"/>
        <v/>
      </c>
      <c r="Y600">
        <v>-131649.19</v>
      </c>
      <c r="Z600">
        <v>643.61</v>
      </c>
      <c r="AA600" s="5">
        <f t="shared" si="109"/>
        <v>0.3263449634982214</v>
      </c>
      <c r="AB600" s="5">
        <f t="shared" si="110"/>
        <v>1</v>
      </c>
      <c r="AD600">
        <v>-403405</v>
      </c>
      <c r="AE600">
        <v>879.77</v>
      </c>
      <c r="AF600" s="5">
        <f t="shared" si="111"/>
        <v>1</v>
      </c>
    </row>
    <row r="601" spans="3:32">
      <c r="C601" t="s">
        <v>308</v>
      </c>
      <c r="D601">
        <f t="shared" si="101"/>
        <v>-666109</v>
      </c>
      <c r="E601">
        <f t="shared" si="102"/>
        <v>-167484.17000000001</v>
      </c>
      <c r="G601" t="s">
        <v>969</v>
      </c>
      <c r="H601" t="s">
        <v>967</v>
      </c>
      <c r="I601" t="s">
        <v>969</v>
      </c>
      <c r="J601" s="5" t="str">
        <f t="shared" si="103"/>
        <v/>
      </c>
      <c r="K601" s="5" t="str">
        <f t="shared" si="104"/>
        <v/>
      </c>
      <c r="M601">
        <v>-104255</v>
      </c>
      <c r="N601" t="s">
        <v>968</v>
      </c>
      <c r="P601" s="5">
        <f t="shared" si="105"/>
        <v>0.15651342347873998</v>
      </c>
      <c r="Q601" s="5">
        <f t="shared" si="106"/>
        <v>0.62247673914495916</v>
      </c>
      <c r="T601" t="s">
        <v>967</v>
      </c>
      <c r="V601" s="5" t="str">
        <f t="shared" si="107"/>
        <v/>
      </c>
      <c r="W601" s="5" t="str">
        <f t="shared" si="108"/>
        <v/>
      </c>
      <c r="Y601">
        <v>-167484.17000000001</v>
      </c>
      <c r="Z601">
        <v>573.70000000000005</v>
      </c>
      <c r="AA601" s="5">
        <f t="shared" si="109"/>
        <v>0.25143658170059258</v>
      </c>
      <c r="AB601" s="5">
        <f t="shared" si="110"/>
        <v>1</v>
      </c>
      <c r="AD601">
        <v>-666109</v>
      </c>
      <c r="AE601">
        <v>879.22500000000002</v>
      </c>
      <c r="AF601" s="5">
        <f t="shared" si="111"/>
        <v>1</v>
      </c>
    </row>
    <row r="602" spans="3:32">
      <c r="C602" t="s">
        <v>655</v>
      </c>
      <c r="D602">
        <f t="shared" si="101"/>
        <v>-109461</v>
      </c>
      <c r="E602">
        <f t="shared" si="102"/>
        <v>-95094.6</v>
      </c>
      <c r="G602" t="s">
        <v>969</v>
      </c>
      <c r="H602" t="s">
        <v>967</v>
      </c>
      <c r="I602" t="s">
        <v>969</v>
      </c>
      <c r="J602" s="5" t="str">
        <f t="shared" si="103"/>
        <v/>
      </c>
      <c r="K602" s="5" t="str">
        <f t="shared" si="104"/>
        <v/>
      </c>
      <c r="M602">
        <v>-56155</v>
      </c>
      <c r="N602" t="s">
        <v>968</v>
      </c>
      <c r="P602" s="5">
        <f t="shared" si="105"/>
        <v>0.51301376746055671</v>
      </c>
      <c r="Q602" s="5">
        <f t="shared" si="106"/>
        <v>0.59051723231392739</v>
      </c>
      <c r="S602">
        <v>0</v>
      </c>
      <c r="T602" t="s">
        <v>968</v>
      </c>
      <c r="V602" s="5">
        <f t="shared" si="107"/>
        <v>0</v>
      </c>
      <c r="W602" s="5">
        <f t="shared" si="108"/>
        <v>0</v>
      </c>
      <c r="Y602">
        <v>-95094.6</v>
      </c>
      <c r="Z602">
        <v>769.1</v>
      </c>
      <c r="AA602" s="5">
        <f t="shared" si="109"/>
        <v>0.86875325458382446</v>
      </c>
      <c r="AB602" s="5">
        <f t="shared" si="110"/>
        <v>1</v>
      </c>
      <c r="AD602">
        <v>-109461</v>
      </c>
      <c r="AE602">
        <v>874.12900000000002</v>
      </c>
      <c r="AF602" s="5">
        <f t="shared" si="111"/>
        <v>1</v>
      </c>
    </row>
    <row r="603" spans="3:32">
      <c r="C603" t="s">
        <v>656</v>
      </c>
      <c r="D603">
        <f t="shared" si="101"/>
        <v>-120412</v>
      </c>
      <c r="E603">
        <f t="shared" si="102"/>
        <v>-92270</v>
      </c>
      <c r="G603" t="s">
        <v>969</v>
      </c>
      <c r="H603" t="s">
        <v>967</v>
      </c>
      <c r="I603" t="s">
        <v>969</v>
      </c>
      <c r="J603" s="5" t="str">
        <f t="shared" si="103"/>
        <v/>
      </c>
      <c r="K603" s="5" t="str">
        <f t="shared" si="104"/>
        <v/>
      </c>
      <c r="M603">
        <v>-92270</v>
      </c>
      <c r="N603" t="s">
        <v>968</v>
      </c>
      <c r="P603" s="5">
        <f t="shared" si="105"/>
        <v>0.76628575225060624</v>
      </c>
      <c r="Q603" s="5">
        <f t="shared" si="106"/>
        <v>1</v>
      </c>
      <c r="T603" t="s">
        <v>967</v>
      </c>
      <c r="V603" s="5" t="str">
        <f t="shared" si="107"/>
        <v/>
      </c>
      <c r="W603" s="5" t="str">
        <f t="shared" si="108"/>
        <v/>
      </c>
      <c r="Y603">
        <v>-83045.27</v>
      </c>
      <c r="Z603">
        <v>825.58</v>
      </c>
      <c r="AA603" s="5">
        <f t="shared" si="109"/>
        <v>0.68967602896721258</v>
      </c>
      <c r="AB603" s="5">
        <f t="shared" si="110"/>
        <v>0.90002460171236598</v>
      </c>
      <c r="AD603">
        <v>-120412</v>
      </c>
      <c r="AE603">
        <v>877.72299999999996</v>
      </c>
      <c r="AF603" s="5">
        <f t="shared" si="111"/>
        <v>1</v>
      </c>
    </row>
    <row r="604" spans="3:32">
      <c r="C604" t="s">
        <v>657</v>
      </c>
      <c r="D604">
        <f t="shared" si="101"/>
        <v>-56704</v>
      </c>
      <c r="E604">
        <f t="shared" si="102"/>
        <v>-56704</v>
      </c>
      <c r="G604">
        <v>-56704</v>
      </c>
      <c r="H604" t="s">
        <v>966</v>
      </c>
      <c r="I604" t="s">
        <v>1122</v>
      </c>
      <c r="J604" s="5">
        <f t="shared" si="103"/>
        <v>1</v>
      </c>
      <c r="K604" s="5">
        <f t="shared" si="104"/>
        <v>1</v>
      </c>
      <c r="M604">
        <v>-17766</v>
      </c>
      <c r="N604" t="s">
        <v>968</v>
      </c>
      <c r="P604" s="5">
        <f t="shared" si="105"/>
        <v>0.31331123024830698</v>
      </c>
      <c r="Q604" s="5">
        <f t="shared" si="106"/>
        <v>0.31331123024830698</v>
      </c>
      <c r="S604">
        <v>-21</v>
      </c>
      <c r="T604" t="s">
        <v>968</v>
      </c>
      <c r="V604" s="5">
        <f t="shared" si="107"/>
        <v>3.7034424379232508E-4</v>
      </c>
      <c r="W604" s="5">
        <f t="shared" si="108"/>
        <v>3.7034424379232508E-4</v>
      </c>
      <c r="Y604">
        <v>-37080.589999999997</v>
      </c>
      <c r="Z604">
        <v>661.25</v>
      </c>
      <c r="AA604" s="5">
        <f t="shared" si="109"/>
        <v>0.653932526805869</v>
      </c>
      <c r="AB604" s="5">
        <f t="shared" si="110"/>
        <v>0.653932526805869</v>
      </c>
      <c r="AD604">
        <v>-31241</v>
      </c>
      <c r="AE604">
        <v>878.60500000000002</v>
      </c>
      <c r="AF604" s="5">
        <f t="shared" si="111"/>
        <v>0.55094878668171554</v>
      </c>
    </row>
    <row r="605" spans="3:32">
      <c r="C605" t="s">
        <v>658</v>
      </c>
      <c r="D605">
        <f t="shared" si="101"/>
        <v>-214739</v>
      </c>
      <c r="E605">
        <f t="shared" si="102"/>
        <v>-138781.59</v>
      </c>
      <c r="G605" t="s">
        <v>969</v>
      </c>
      <c r="H605" t="s">
        <v>967</v>
      </c>
      <c r="I605" t="s">
        <v>969</v>
      </c>
      <c r="J605" s="5" t="str">
        <f t="shared" si="103"/>
        <v/>
      </c>
      <c r="K605" s="5" t="str">
        <f t="shared" si="104"/>
        <v/>
      </c>
      <c r="M605">
        <v>-40634</v>
      </c>
      <c r="N605" t="s">
        <v>968</v>
      </c>
      <c r="P605" s="5">
        <f t="shared" si="105"/>
        <v>0.18922505925798294</v>
      </c>
      <c r="Q605" s="5">
        <f t="shared" si="106"/>
        <v>0.29279099626975019</v>
      </c>
      <c r="T605" t="s">
        <v>967</v>
      </c>
      <c r="V605" s="5" t="str">
        <f t="shared" si="107"/>
        <v/>
      </c>
      <c r="W605" s="5" t="str">
        <f t="shared" si="108"/>
        <v/>
      </c>
      <c r="Y605">
        <v>-138781.59</v>
      </c>
      <c r="Z605">
        <v>890.92</v>
      </c>
      <c r="AA605" s="5">
        <f t="shared" si="109"/>
        <v>0.64628032169284577</v>
      </c>
      <c r="AB605" s="5">
        <f t="shared" si="110"/>
        <v>1</v>
      </c>
      <c r="AD605">
        <v>-214739</v>
      </c>
      <c r="AE605">
        <v>880.05899999999997</v>
      </c>
      <c r="AF605" s="5">
        <f t="shared" si="111"/>
        <v>1</v>
      </c>
    </row>
    <row r="606" spans="3:32">
      <c r="C606" t="s">
        <v>309</v>
      </c>
      <c r="D606">
        <f t="shared" si="101"/>
        <v>-324199</v>
      </c>
      <c r="E606">
        <f t="shared" si="102"/>
        <v>-112618.46</v>
      </c>
      <c r="G606" t="s">
        <v>969</v>
      </c>
      <c r="H606" t="s">
        <v>967</v>
      </c>
      <c r="I606" t="s">
        <v>969</v>
      </c>
      <c r="J606" s="5" t="str">
        <f t="shared" si="103"/>
        <v/>
      </c>
      <c r="K606" s="5" t="str">
        <f t="shared" si="104"/>
        <v/>
      </c>
      <c r="M606">
        <v>-93912</v>
      </c>
      <c r="N606" t="s">
        <v>968</v>
      </c>
      <c r="P606" s="5">
        <f t="shared" si="105"/>
        <v>0.28967393483631965</v>
      </c>
      <c r="Q606" s="5">
        <f t="shared" si="106"/>
        <v>0.83389526015539539</v>
      </c>
      <c r="T606" t="s">
        <v>967</v>
      </c>
      <c r="V606" s="5" t="str">
        <f t="shared" si="107"/>
        <v/>
      </c>
      <c r="W606" s="5" t="str">
        <f t="shared" si="108"/>
        <v/>
      </c>
      <c r="Y606">
        <v>-112618.46</v>
      </c>
      <c r="Z606">
        <v>707.92</v>
      </c>
      <c r="AA606" s="5">
        <f t="shared" si="109"/>
        <v>0.34737448295645579</v>
      </c>
      <c r="AB606" s="5">
        <f t="shared" si="110"/>
        <v>1</v>
      </c>
      <c r="AD606">
        <v>-324199</v>
      </c>
      <c r="AE606">
        <v>877.32399999999996</v>
      </c>
      <c r="AF606" s="5">
        <f t="shared" si="111"/>
        <v>1</v>
      </c>
    </row>
    <row r="607" spans="3:32">
      <c r="C607" t="s">
        <v>659</v>
      </c>
      <c r="D607">
        <f t="shared" si="101"/>
        <v>-68260</v>
      </c>
      <c r="E607">
        <f t="shared" si="102"/>
        <v>-67997.59</v>
      </c>
      <c r="G607" t="s">
        <v>969</v>
      </c>
      <c r="H607" t="s">
        <v>967</v>
      </c>
      <c r="I607" t="s">
        <v>969</v>
      </c>
      <c r="J607" s="5" t="str">
        <f t="shared" si="103"/>
        <v/>
      </c>
      <c r="K607" s="5" t="str">
        <f t="shared" si="104"/>
        <v/>
      </c>
      <c r="M607">
        <v>-63105</v>
      </c>
      <c r="N607" t="s">
        <v>968</v>
      </c>
      <c r="P607" s="5">
        <f t="shared" si="105"/>
        <v>0.92447992968063286</v>
      </c>
      <c r="Q607" s="5">
        <f t="shared" si="106"/>
        <v>0.92804759698101069</v>
      </c>
      <c r="S607">
        <v>0</v>
      </c>
      <c r="T607" t="s">
        <v>968</v>
      </c>
      <c r="V607" s="5">
        <f t="shared" si="107"/>
        <v>0</v>
      </c>
      <c r="W607" s="5">
        <f t="shared" si="108"/>
        <v>0</v>
      </c>
      <c r="Y607">
        <v>-67997.59</v>
      </c>
      <c r="Z607">
        <v>786.77</v>
      </c>
      <c r="AA607" s="5">
        <f t="shared" si="109"/>
        <v>0.9961557280984471</v>
      </c>
      <c r="AB607" s="5">
        <f t="shared" si="110"/>
        <v>1</v>
      </c>
      <c r="AD607">
        <v>-68260</v>
      </c>
      <c r="AE607">
        <v>877.49599999999998</v>
      </c>
      <c r="AF607" s="5">
        <f t="shared" si="111"/>
        <v>1</v>
      </c>
    </row>
    <row r="608" spans="3:32">
      <c r="C608" t="s">
        <v>660</v>
      </c>
      <c r="D608">
        <f t="shared" si="101"/>
        <v>-272197</v>
      </c>
      <c r="E608">
        <f t="shared" si="102"/>
        <v>-183495.62</v>
      </c>
      <c r="G608" t="s">
        <v>969</v>
      </c>
      <c r="H608" t="s">
        <v>967</v>
      </c>
      <c r="I608" t="s">
        <v>969</v>
      </c>
      <c r="J608" s="5" t="str">
        <f t="shared" si="103"/>
        <v/>
      </c>
      <c r="K608" s="5" t="str">
        <f t="shared" si="104"/>
        <v/>
      </c>
      <c r="M608">
        <v>-122840</v>
      </c>
      <c r="N608" t="s">
        <v>968</v>
      </c>
      <c r="P608" s="5">
        <f t="shared" si="105"/>
        <v>0.45129079306531666</v>
      </c>
      <c r="Q608" s="5">
        <f t="shared" si="106"/>
        <v>0.66944377200938099</v>
      </c>
      <c r="T608" t="s">
        <v>967</v>
      </c>
      <c r="V608" s="5" t="str">
        <f t="shared" si="107"/>
        <v/>
      </c>
      <c r="W608" s="5" t="str">
        <f t="shared" si="108"/>
        <v/>
      </c>
      <c r="Y608">
        <v>-183495.62</v>
      </c>
      <c r="Z608">
        <v>703.67</v>
      </c>
      <c r="AA608" s="5">
        <f t="shared" si="109"/>
        <v>0.67412800288026686</v>
      </c>
      <c r="AB608" s="5">
        <f t="shared" si="110"/>
        <v>1</v>
      </c>
      <c r="AD608">
        <v>-272197</v>
      </c>
      <c r="AE608">
        <v>878.82100000000003</v>
      </c>
      <c r="AF608" s="5">
        <f t="shared" si="111"/>
        <v>1</v>
      </c>
    </row>
    <row r="609" spans="3:32">
      <c r="C609" t="s">
        <v>661</v>
      </c>
      <c r="D609">
        <f t="shared" si="101"/>
        <v>-65066</v>
      </c>
      <c r="E609">
        <f t="shared" si="102"/>
        <v>-65066</v>
      </c>
      <c r="G609">
        <v>-65066</v>
      </c>
      <c r="H609" t="s">
        <v>966</v>
      </c>
      <c r="I609" t="s">
        <v>1123</v>
      </c>
      <c r="J609" s="5">
        <f t="shared" si="103"/>
        <v>1</v>
      </c>
      <c r="K609" s="5">
        <f t="shared" si="104"/>
        <v>1</v>
      </c>
      <c r="M609">
        <v>-28658</v>
      </c>
      <c r="N609" t="s">
        <v>968</v>
      </c>
      <c r="P609" s="5">
        <f t="shared" si="105"/>
        <v>0.4404450865275259</v>
      </c>
      <c r="Q609" s="5">
        <f t="shared" si="106"/>
        <v>0.4404450865275259</v>
      </c>
      <c r="S609">
        <v>-987</v>
      </c>
      <c r="T609" t="s">
        <v>968</v>
      </c>
      <c r="V609" s="5">
        <f t="shared" si="107"/>
        <v>1.5169212799311469E-2</v>
      </c>
      <c r="W609" s="5">
        <f t="shared" si="108"/>
        <v>1.5169212799311469E-2</v>
      </c>
      <c r="Y609">
        <v>-29643.59</v>
      </c>
      <c r="Z609">
        <v>364.83</v>
      </c>
      <c r="AA609" s="5">
        <f t="shared" si="109"/>
        <v>0.45559262902283837</v>
      </c>
      <c r="AB609" s="5">
        <f t="shared" si="110"/>
        <v>0.45559262902283837</v>
      </c>
      <c r="AD609">
        <v>-21916</v>
      </c>
      <c r="AE609">
        <v>881.57500000000005</v>
      </c>
      <c r="AF609" s="5">
        <f t="shared" si="111"/>
        <v>0.33682722159038514</v>
      </c>
    </row>
    <row r="610" spans="3:32">
      <c r="C610" t="s">
        <v>662</v>
      </c>
      <c r="D610">
        <f t="shared" si="101"/>
        <v>-400821</v>
      </c>
      <c r="E610">
        <f t="shared" si="102"/>
        <v>-211572.44</v>
      </c>
      <c r="G610" t="s">
        <v>969</v>
      </c>
      <c r="H610" t="s">
        <v>967</v>
      </c>
      <c r="I610" t="s">
        <v>969</v>
      </c>
      <c r="J610" s="5" t="str">
        <f t="shared" si="103"/>
        <v/>
      </c>
      <c r="K610" s="5" t="str">
        <f t="shared" si="104"/>
        <v/>
      </c>
      <c r="M610">
        <v>-48223</v>
      </c>
      <c r="N610" t="s">
        <v>968</v>
      </c>
      <c r="P610" s="5">
        <f t="shared" si="105"/>
        <v>0.12031056257032441</v>
      </c>
      <c r="Q610" s="5">
        <f t="shared" si="106"/>
        <v>0.22792666190360142</v>
      </c>
      <c r="T610" t="s">
        <v>967</v>
      </c>
      <c r="V610" s="5" t="str">
        <f t="shared" si="107"/>
        <v/>
      </c>
      <c r="W610" s="5" t="str">
        <f t="shared" si="108"/>
        <v/>
      </c>
      <c r="Y610">
        <v>-211572.44</v>
      </c>
      <c r="Z610">
        <v>910.24</v>
      </c>
      <c r="AA610" s="5">
        <f t="shared" si="109"/>
        <v>0.52784769261091613</v>
      </c>
      <c r="AB610" s="5">
        <f t="shared" si="110"/>
        <v>1</v>
      </c>
      <c r="AD610">
        <v>-400821</v>
      </c>
      <c r="AE610">
        <v>878.92499999999995</v>
      </c>
      <c r="AF610" s="5">
        <f t="shared" si="111"/>
        <v>1</v>
      </c>
    </row>
    <row r="611" spans="3:32">
      <c r="C611" t="s">
        <v>310</v>
      </c>
      <c r="D611">
        <f t="shared" si="101"/>
        <v>-659344</v>
      </c>
      <c r="E611">
        <f t="shared" si="102"/>
        <v>-299544.75</v>
      </c>
      <c r="G611" t="s">
        <v>969</v>
      </c>
      <c r="H611" t="s">
        <v>967</v>
      </c>
      <c r="I611" t="s">
        <v>969</v>
      </c>
      <c r="J611" s="5" t="str">
        <f t="shared" si="103"/>
        <v/>
      </c>
      <c r="K611" s="5" t="str">
        <f t="shared" si="104"/>
        <v/>
      </c>
      <c r="M611">
        <v>-36872</v>
      </c>
      <c r="N611" t="s">
        <v>968</v>
      </c>
      <c r="P611" s="5">
        <f t="shared" si="105"/>
        <v>5.5922249993933366E-2</v>
      </c>
      <c r="Q611" s="5">
        <f t="shared" si="106"/>
        <v>0.12309346099372465</v>
      </c>
      <c r="T611" t="s">
        <v>967</v>
      </c>
      <c r="V611" s="5" t="str">
        <f t="shared" si="107"/>
        <v/>
      </c>
      <c r="W611" s="5" t="str">
        <f t="shared" si="108"/>
        <v/>
      </c>
      <c r="Y611">
        <v>-299544.75</v>
      </c>
      <c r="Z611">
        <v>737.37</v>
      </c>
      <c r="AA611" s="5">
        <f t="shared" si="109"/>
        <v>0.45430723567667258</v>
      </c>
      <c r="AB611" s="5">
        <f t="shared" si="110"/>
        <v>1</v>
      </c>
      <c r="AD611">
        <v>-659344</v>
      </c>
      <c r="AE611">
        <v>878.01599999999996</v>
      </c>
      <c r="AF611" s="5">
        <f t="shared" si="111"/>
        <v>1</v>
      </c>
    </row>
    <row r="612" spans="3:32">
      <c r="C612" t="s">
        <v>663</v>
      </c>
      <c r="D612">
        <f t="shared" si="101"/>
        <v>-140701</v>
      </c>
      <c r="E612">
        <f t="shared" si="102"/>
        <v>-124592</v>
      </c>
      <c r="G612" t="s">
        <v>969</v>
      </c>
      <c r="I612" t="s">
        <v>969</v>
      </c>
      <c r="J612" s="5" t="str">
        <f t="shared" si="103"/>
        <v/>
      </c>
      <c r="K612" s="5" t="str">
        <f t="shared" si="104"/>
        <v/>
      </c>
      <c r="M612">
        <v>-124592</v>
      </c>
      <c r="N612" t="s">
        <v>968</v>
      </c>
      <c r="P612" s="5">
        <f t="shared" si="105"/>
        <v>0.88550898714294857</v>
      </c>
      <c r="Q612" s="5">
        <f t="shared" si="106"/>
        <v>1</v>
      </c>
      <c r="S612">
        <v>0</v>
      </c>
      <c r="T612" t="s">
        <v>968</v>
      </c>
      <c r="V612" s="5">
        <f t="shared" si="107"/>
        <v>0</v>
      </c>
      <c r="W612" s="5">
        <f t="shared" si="108"/>
        <v>0</v>
      </c>
      <c r="Y612">
        <v>-104188.59</v>
      </c>
      <c r="Z612">
        <v>575.59</v>
      </c>
      <c r="AA612" s="5">
        <f t="shared" si="109"/>
        <v>0.74049644281135174</v>
      </c>
      <c r="AB612" s="5">
        <f t="shared" si="110"/>
        <v>0.83623820148966221</v>
      </c>
      <c r="AD612">
        <v>-140701</v>
      </c>
      <c r="AE612">
        <v>884.04200000000003</v>
      </c>
      <c r="AF612" s="5">
        <f t="shared" si="111"/>
        <v>1</v>
      </c>
    </row>
    <row r="613" spans="3:32">
      <c r="C613" t="s">
        <v>664</v>
      </c>
      <c r="D613">
        <f t="shared" si="101"/>
        <v>-121016</v>
      </c>
      <c r="E613">
        <f t="shared" si="102"/>
        <v>-103474</v>
      </c>
      <c r="G613" t="s">
        <v>969</v>
      </c>
      <c r="H613" t="s">
        <v>967</v>
      </c>
      <c r="I613" t="s">
        <v>969</v>
      </c>
      <c r="J613" s="5" t="str">
        <f t="shared" si="103"/>
        <v/>
      </c>
      <c r="K613" s="5" t="str">
        <f t="shared" si="104"/>
        <v/>
      </c>
      <c r="M613">
        <v>-103474</v>
      </c>
      <c r="N613" t="s">
        <v>968</v>
      </c>
      <c r="P613" s="5">
        <f t="shared" si="105"/>
        <v>0.85504396112910686</v>
      </c>
      <c r="Q613" s="5">
        <f t="shared" si="106"/>
        <v>1</v>
      </c>
      <c r="T613" t="s">
        <v>967</v>
      </c>
      <c r="V613" s="5" t="str">
        <f t="shared" si="107"/>
        <v/>
      </c>
      <c r="W613" s="5" t="str">
        <f t="shared" si="108"/>
        <v/>
      </c>
      <c r="Y613">
        <v>-99832.39</v>
      </c>
      <c r="Z613">
        <v>576.59</v>
      </c>
      <c r="AA613" s="5">
        <f t="shared" si="109"/>
        <v>0.824951989819528</v>
      </c>
      <c r="AB613" s="5">
        <f t="shared" si="110"/>
        <v>0.96480652144500068</v>
      </c>
      <c r="AD613">
        <v>-121016</v>
      </c>
      <c r="AE613">
        <v>874.15700000000004</v>
      </c>
      <c r="AF613" s="5">
        <f t="shared" si="111"/>
        <v>1</v>
      </c>
    </row>
    <row r="614" spans="3:32">
      <c r="C614" t="s">
        <v>665</v>
      </c>
      <c r="D614">
        <f t="shared" si="101"/>
        <v>-48952</v>
      </c>
      <c r="E614">
        <f t="shared" si="102"/>
        <v>-48952</v>
      </c>
      <c r="G614">
        <v>-48952</v>
      </c>
      <c r="H614" t="s">
        <v>966</v>
      </c>
      <c r="I614" t="s">
        <v>1124</v>
      </c>
      <c r="J614" s="5">
        <f t="shared" si="103"/>
        <v>1</v>
      </c>
      <c r="K614" s="5">
        <f t="shared" si="104"/>
        <v>1</v>
      </c>
      <c r="M614">
        <v>-28055</v>
      </c>
      <c r="N614" t="s">
        <v>968</v>
      </c>
      <c r="P614" s="5">
        <f t="shared" si="105"/>
        <v>0.57311243667265888</v>
      </c>
      <c r="Q614" s="5">
        <f t="shared" si="106"/>
        <v>0.57311243667265888</v>
      </c>
      <c r="S614">
        <v>-4181</v>
      </c>
      <c r="T614" t="s">
        <v>968</v>
      </c>
      <c r="V614" s="5">
        <f t="shared" si="107"/>
        <v>8.5410197744729535E-2</v>
      </c>
      <c r="W614" s="5">
        <f t="shared" si="108"/>
        <v>8.5410197744729535E-2</v>
      </c>
      <c r="Y614">
        <v>-29886.61</v>
      </c>
      <c r="Z614">
        <v>853.92</v>
      </c>
      <c r="AA614" s="5">
        <f t="shared" si="109"/>
        <v>0.61052888543879724</v>
      </c>
      <c r="AB614" s="5">
        <f t="shared" si="110"/>
        <v>0.61052888543879724</v>
      </c>
      <c r="AD614">
        <v>-26073</v>
      </c>
      <c r="AE614">
        <v>877.02200000000005</v>
      </c>
      <c r="AF614" s="5">
        <f t="shared" si="111"/>
        <v>0.53262379473770227</v>
      </c>
    </row>
    <row r="615" spans="3:32">
      <c r="C615" t="s">
        <v>666</v>
      </c>
      <c r="D615">
        <f t="shared" si="101"/>
        <v>-219907</v>
      </c>
      <c r="E615">
        <f t="shared" si="102"/>
        <v>-140493.19</v>
      </c>
      <c r="G615" t="s">
        <v>969</v>
      </c>
      <c r="H615" t="s">
        <v>967</v>
      </c>
      <c r="I615" t="s">
        <v>969</v>
      </c>
      <c r="J615" s="5" t="str">
        <f t="shared" si="103"/>
        <v/>
      </c>
      <c r="K615" s="5" t="str">
        <f t="shared" si="104"/>
        <v/>
      </c>
      <c r="M615">
        <v>-98464</v>
      </c>
      <c r="N615" t="s">
        <v>968</v>
      </c>
      <c r="P615" s="5">
        <f t="shared" si="105"/>
        <v>0.44775291373171389</v>
      </c>
      <c r="Q615" s="5">
        <f t="shared" si="106"/>
        <v>0.7008453577002558</v>
      </c>
      <c r="T615" t="s">
        <v>967</v>
      </c>
      <c r="V615" s="5" t="str">
        <f t="shared" si="107"/>
        <v/>
      </c>
      <c r="W615" s="5" t="str">
        <f t="shared" si="108"/>
        <v/>
      </c>
      <c r="Y615">
        <v>-140493.19</v>
      </c>
      <c r="Z615">
        <v>660.45</v>
      </c>
      <c r="AA615" s="5">
        <f t="shared" si="109"/>
        <v>0.63887547917983512</v>
      </c>
      <c r="AB615" s="5">
        <f t="shared" si="110"/>
        <v>1</v>
      </c>
      <c r="AD615">
        <v>-219907</v>
      </c>
      <c r="AE615">
        <v>877.17200000000003</v>
      </c>
      <c r="AF615" s="5">
        <f t="shared" si="111"/>
        <v>1</v>
      </c>
    </row>
    <row r="616" spans="3:32">
      <c r="C616" t="s">
        <v>311</v>
      </c>
      <c r="D616">
        <f t="shared" si="101"/>
        <v>-307098</v>
      </c>
      <c r="E616">
        <f t="shared" si="102"/>
        <v>-175847.53</v>
      </c>
      <c r="G616" t="s">
        <v>969</v>
      </c>
      <c r="H616" t="s">
        <v>967</v>
      </c>
      <c r="I616" t="s">
        <v>969</v>
      </c>
      <c r="J616" s="5" t="str">
        <f t="shared" si="103"/>
        <v/>
      </c>
      <c r="K616" s="5" t="str">
        <f t="shared" si="104"/>
        <v/>
      </c>
      <c r="M616">
        <v>-129867</v>
      </c>
      <c r="N616" t="s">
        <v>968</v>
      </c>
      <c r="P616" s="5">
        <f t="shared" si="105"/>
        <v>0.42288455151124399</v>
      </c>
      <c r="Q616" s="5">
        <f t="shared" si="106"/>
        <v>0.73852046713422703</v>
      </c>
      <c r="T616" t="s">
        <v>967</v>
      </c>
      <c r="V616" s="5" t="str">
        <f t="shared" si="107"/>
        <v/>
      </c>
      <c r="W616" s="5" t="str">
        <f t="shared" si="108"/>
        <v/>
      </c>
      <c r="Y616">
        <v>-175847.53</v>
      </c>
      <c r="Z616">
        <v>908.43</v>
      </c>
      <c r="AA616" s="5">
        <f t="shared" si="109"/>
        <v>0.57261046962207507</v>
      </c>
      <c r="AB616" s="5">
        <f t="shared" si="110"/>
        <v>1</v>
      </c>
      <c r="AD616">
        <v>-307098</v>
      </c>
      <c r="AE616">
        <v>828.85400000000004</v>
      </c>
      <c r="AF616" s="5">
        <f t="shared" si="111"/>
        <v>1</v>
      </c>
    </row>
    <row r="617" spans="3:32">
      <c r="C617" t="s">
        <v>667</v>
      </c>
      <c r="D617">
        <f t="shared" si="101"/>
        <v>-63092</v>
      </c>
      <c r="E617">
        <f t="shared" si="102"/>
        <v>-63092</v>
      </c>
      <c r="G617" t="s">
        <v>969</v>
      </c>
      <c r="H617" t="s">
        <v>967</v>
      </c>
      <c r="I617" t="s">
        <v>969</v>
      </c>
      <c r="J617" s="5" t="str">
        <f t="shared" si="103"/>
        <v/>
      </c>
      <c r="K617" s="5" t="str">
        <f t="shared" si="104"/>
        <v/>
      </c>
      <c r="M617">
        <v>-63092</v>
      </c>
      <c r="N617" t="s">
        <v>968</v>
      </c>
      <c r="P617" s="5">
        <f t="shared" si="105"/>
        <v>1</v>
      </c>
      <c r="Q617" s="5">
        <f t="shared" si="106"/>
        <v>1</v>
      </c>
      <c r="S617">
        <v>0</v>
      </c>
      <c r="T617" t="s">
        <v>968</v>
      </c>
      <c r="V617" s="5">
        <f t="shared" si="107"/>
        <v>0</v>
      </c>
      <c r="W617" s="5">
        <f t="shared" si="108"/>
        <v>0</v>
      </c>
      <c r="Y617">
        <v>-59674.59</v>
      </c>
      <c r="Z617">
        <v>200.45</v>
      </c>
      <c r="AA617" s="5">
        <f t="shared" si="109"/>
        <v>0.94583449565713551</v>
      </c>
      <c r="AB617" s="5">
        <f t="shared" si="110"/>
        <v>0.94583449565713551</v>
      </c>
      <c r="AD617">
        <v>-54741</v>
      </c>
      <c r="AE617">
        <v>881.303</v>
      </c>
      <c r="AF617" s="5">
        <f t="shared" si="111"/>
        <v>0.86763773537056998</v>
      </c>
    </row>
    <row r="618" spans="3:32">
      <c r="C618" t="s">
        <v>668</v>
      </c>
      <c r="D618">
        <f t="shared" si="101"/>
        <v>-267495</v>
      </c>
      <c r="E618">
        <f t="shared" si="102"/>
        <v>-251815.62</v>
      </c>
      <c r="G618" t="s">
        <v>969</v>
      </c>
      <c r="H618" t="s">
        <v>967</v>
      </c>
      <c r="I618" t="s">
        <v>969</v>
      </c>
      <c r="J618" s="5" t="str">
        <f t="shared" si="103"/>
        <v/>
      </c>
      <c r="K618" s="5" t="str">
        <f t="shared" si="104"/>
        <v/>
      </c>
      <c r="M618">
        <v>-220483</v>
      </c>
      <c r="N618" t="s">
        <v>968</v>
      </c>
      <c r="P618" s="5">
        <f t="shared" si="105"/>
        <v>0.82425092057795468</v>
      </c>
      <c r="Q618" s="5">
        <f t="shared" si="106"/>
        <v>0.8755731673833419</v>
      </c>
      <c r="T618" t="s">
        <v>967</v>
      </c>
      <c r="V618" s="5" t="str">
        <f t="shared" si="107"/>
        <v/>
      </c>
      <c r="W618" s="5" t="str">
        <f t="shared" si="108"/>
        <v/>
      </c>
      <c r="Y618">
        <v>-251815.62</v>
      </c>
      <c r="Z618">
        <v>632.29999999999995</v>
      </c>
      <c r="AA618" s="5">
        <f t="shared" si="109"/>
        <v>0.94138439970840571</v>
      </c>
      <c r="AB618" s="5">
        <f t="shared" si="110"/>
        <v>1</v>
      </c>
      <c r="AD618">
        <v>-267495</v>
      </c>
      <c r="AE618">
        <v>880.03899999999999</v>
      </c>
      <c r="AF618" s="5">
        <f t="shared" si="111"/>
        <v>1</v>
      </c>
    </row>
    <row r="619" spans="3:32">
      <c r="C619" t="s">
        <v>669</v>
      </c>
      <c r="D619">
        <f t="shared" si="101"/>
        <v>-54730</v>
      </c>
      <c r="E619">
        <f t="shared" si="102"/>
        <v>-54730</v>
      </c>
      <c r="G619">
        <v>-54730</v>
      </c>
      <c r="H619" t="s">
        <v>966</v>
      </c>
      <c r="I619" t="s">
        <v>1125</v>
      </c>
      <c r="J619" s="5">
        <f t="shared" si="103"/>
        <v>1</v>
      </c>
      <c r="K619" s="5">
        <f t="shared" si="104"/>
        <v>1</v>
      </c>
      <c r="M619">
        <v>-38618</v>
      </c>
      <c r="N619" t="s">
        <v>968</v>
      </c>
      <c r="P619" s="5">
        <f t="shared" si="105"/>
        <v>0.70560935501553079</v>
      </c>
      <c r="Q619" s="5">
        <f t="shared" si="106"/>
        <v>0.70560935501553079</v>
      </c>
      <c r="S619">
        <v>-4181</v>
      </c>
      <c r="T619" t="s">
        <v>968</v>
      </c>
      <c r="V619" s="5">
        <f t="shared" si="107"/>
        <v>7.6393202996528409E-2</v>
      </c>
      <c r="W619" s="5">
        <f t="shared" si="108"/>
        <v>7.6393202996528409E-2</v>
      </c>
      <c r="Y619">
        <v>-43783.61</v>
      </c>
      <c r="Z619">
        <v>854.28</v>
      </c>
      <c r="AA619" s="5">
        <f t="shared" si="109"/>
        <v>0.79999287410926367</v>
      </c>
      <c r="AB619" s="5">
        <f t="shared" si="110"/>
        <v>0.79999287410926367</v>
      </c>
      <c r="AD619">
        <v>-21893</v>
      </c>
      <c r="AE619">
        <v>871.76199999999994</v>
      </c>
      <c r="AF619" s="5">
        <f t="shared" si="111"/>
        <v>0.40001827151470859</v>
      </c>
    </row>
    <row r="620" spans="3:32">
      <c r="C620" t="s">
        <v>670</v>
      </c>
      <c r="D620">
        <f t="shared" si="101"/>
        <v>-403405</v>
      </c>
      <c r="E620">
        <f t="shared" si="102"/>
        <v>-381847.62</v>
      </c>
      <c r="G620" t="s">
        <v>969</v>
      </c>
      <c r="H620" t="s">
        <v>967</v>
      </c>
      <c r="I620" t="s">
        <v>969</v>
      </c>
      <c r="J620" s="5" t="str">
        <f t="shared" si="103"/>
        <v/>
      </c>
      <c r="K620" s="5" t="str">
        <f t="shared" si="104"/>
        <v/>
      </c>
      <c r="M620">
        <v>-279596</v>
      </c>
      <c r="N620" t="s">
        <v>968</v>
      </c>
      <c r="P620" s="5">
        <f t="shared" si="105"/>
        <v>0.69309007077254869</v>
      </c>
      <c r="Q620" s="5">
        <f t="shared" si="106"/>
        <v>0.73221878402698959</v>
      </c>
      <c r="T620" t="s">
        <v>967</v>
      </c>
      <c r="V620" s="5" t="str">
        <f t="shared" si="107"/>
        <v/>
      </c>
      <c r="W620" s="5" t="str">
        <f t="shared" si="108"/>
        <v/>
      </c>
      <c r="Y620">
        <v>-381847.62</v>
      </c>
      <c r="Z620">
        <v>887.85</v>
      </c>
      <c r="AA620" s="5">
        <f t="shared" si="109"/>
        <v>0.94656144569353373</v>
      </c>
      <c r="AB620" s="5">
        <f t="shared" si="110"/>
        <v>1</v>
      </c>
      <c r="AD620">
        <v>-403405</v>
      </c>
      <c r="AE620">
        <v>877.83</v>
      </c>
      <c r="AF620" s="5">
        <f t="shared" si="111"/>
        <v>1</v>
      </c>
    </row>
    <row r="621" spans="3:32">
      <c r="C621" t="s">
        <v>312</v>
      </c>
      <c r="D621">
        <f t="shared" si="101"/>
        <v>-664512</v>
      </c>
      <c r="E621">
        <f t="shared" si="102"/>
        <v>-552186.68999999994</v>
      </c>
      <c r="G621" t="s">
        <v>969</v>
      </c>
      <c r="H621" t="s">
        <v>967</v>
      </c>
      <c r="I621" t="s">
        <v>969</v>
      </c>
      <c r="J621" s="5" t="str">
        <f t="shared" si="103"/>
        <v/>
      </c>
      <c r="K621" s="5" t="str">
        <f t="shared" si="104"/>
        <v/>
      </c>
      <c r="M621">
        <v>-218090</v>
      </c>
      <c r="N621" t="s">
        <v>968</v>
      </c>
      <c r="P621" s="5">
        <f t="shared" si="105"/>
        <v>0.32819572859481844</v>
      </c>
      <c r="Q621" s="5">
        <f t="shared" si="106"/>
        <v>0.3949570026760334</v>
      </c>
      <c r="T621" t="s">
        <v>967</v>
      </c>
      <c r="V621" s="5" t="str">
        <f t="shared" si="107"/>
        <v/>
      </c>
      <c r="W621" s="5" t="str">
        <f t="shared" si="108"/>
        <v/>
      </c>
      <c r="Y621">
        <v>-552186.68999999994</v>
      </c>
      <c r="Z621">
        <v>844.58</v>
      </c>
      <c r="AA621" s="5">
        <f t="shared" si="109"/>
        <v>0.83096571619474136</v>
      </c>
      <c r="AB621" s="5">
        <f t="shared" si="110"/>
        <v>1</v>
      </c>
      <c r="AD621">
        <v>-664512</v>
      </c>
      <c r="AE621">
        <v>880.93299999999999</v>
      </c>
      <c r="AF621" s="5">
        <f t="shared" si="111"/>
        <v>1</v>
      </c>
    </row>
    <row r="622" spans="3:32">
      <c r="C622" t="s">
        <v>671</v>
      </c>
      <c r="D622">
        <f t="shared" si="101"/>
        <v>-154231</v>
      </c>
      <c r="E622">
        <f t="shared" si="102"/>
        <v>-154231</v>
      </c>
      <c r="G622">
        <v>-154231</v>
      </c>
      <c r="H622" t="s">
        <v>966</v>
      </c>
      <c r="I622" t="s">
        <v>1126</v>
      </c>
      <c r="J622" s="5">
        <f t="shared" si="103"/>
        <v>1</v>
      </c>
      <c r="K622" s="5">
        <f t="shared" si="104"/>
        <v>1</v>
      </c>
      <c r="M622">
        <v>-109515</v>
      </c>
      <c r="N622" t="s">
        <v>968</v>
      </c>
      <c r="P622" s="5">
        <f t="shared" si="105"/>
        <v>0.71007125675123683</v>
      </c>
      <c r="Q622" s="5">
        <f t="shared" si="106"/>
        <v>0.71007125675123683</v>
      </c>
      <c r="S622">
        <v>-1</v>
      </c>
      <c r="T622" t="s">
        <v>968</v>
      </c>
      <c r="V622" s="5">
        <f t="shared" si="107"/>
        <v>6.483780822273084E-6</v>
      </c>
      <c r="W622" s="5">
        <f t="shared" si="108"/>
        <v>6.483780822273084E-6</v>
      </c>
      <c r="Y622">
        <v>-131351.69</v>
      </c>
      <c r="Z622">
        <v>724.53</v>
      </c>
      <c r="AA622" s="5">
        <f t="shared" si="109"/>
        <v>0.85165556859515923</v>
      </c>
      <c r="AB622" s="5">
        <f t="shared" si="110"/>
        <v>0.85165556859515923</v>
      </c>
      <c r="AD622">
        <v>-133936</v>
      </c>
      <c r="AE622">
        <v>876.97699999999998</v>
      </c>
      <c r="AF622" s="5">
        <f t="shared" si="111"/>
        <v>0.8684116682119678</v>
      </c>
    </row>
    <row r="623" spans="3:32">
      <c r="C623" t="s">
        <v>672</v>
      </c>
      <c r="D623">
        <f t="shared" si="101"/>
        <v>-147466</v>
      </c>
      <c r="E623">
        <f t="shared" si="102"/>
        <v>-131983.59</v>
      </c>
      <c r="G623" t="s">
        <v>969</v>
      </c>
      <c r="H623" t="s">
        <v>967</v>
      </c>
      <c r="I623" t="s">
        <v>969</v>
      </c>
      <c r="J623" s="5" t="str">
        <f t="shared" si="103"/>
        <v/>
      </c>
      <c r="K623" s="5" t="str">
        <f t="shared" si="104"/>
        <v/>
      </c>
      <c r="M623">
        <v>-105722</v>
      </c>
      <c r="N623" t="s">
        <v>968</v>
      </c>
      <c r="P623" s="5">
        <f t="shared" si="105"/>
        <v>0.71692457922504171</v>
      </c>
      <c r="Q623" s="5">
        <f t="shared" si="106"/>
        <v>0.80102382424966623</v>
      </c>
      <c r="T623" t="s">
        <v>967</v>
      </c>
      <c r="V623" s="5" t="str">
        <f t="shared" si="107"/>
        <v/>
      </c>
      <c r="W623" s="5" t="str">
        <f t="shared" si="108"/>
        <v/>
      </c>
      <c r="Y623">
        <v>-131983.59</v>
      </c>
      <c r="Z623">
        <v>707.02</v>
      </c>
      <c r="AA623" s="5">
        <f t="shared" si="109"/>
        <v>0.89501030746070276</v>
      </c>
      <c r="AB623" s="5">
        <f t="shared" si="110"/>
        <v>1</v>
      </c>
      <c r="AD623">
        <v>-147466</v>
      </c>
      <c r="AE623">
        <v>878.70899999999995</v>
      </c>
      <c r="AF623" s="5">
        <f t="shared" si="111"/>
        <v>1</v>
      </c>
    </row>
    <row r="624" spans="3:32">
      <c r="C624" t="s">
        <v>673</v>
      </c>
      <c r="D624">
        <f t="shared" si="101"/>
        <v>-33825</v>
      </c>
      <c r="E624">
        <f t="shared" si="102"/>
        <v>-33825</v>
      </c>
      <c r="G624">
        <v>-33825</v>
      </c>
      <c r="H624" t="s">
        <v>966</v>
      </c>
      <c r="I624" t="s">
        <v>1127</v>
      </c>
      <c r="J624" s="5">
        <f t="shared" si="103"/>
        <v>1</v>
      </c>
      <c r="K624" s="5">
        <f t="shared" si="104"/>
        <v>1</v>
      </c>
      <c r="M624">
        <v>-10948</v>
      </c>
      <c r="N624" t="s">
        <v>968</v>
      </c>
      <c r="P624" s="5">
        <f t="shared" si="105"/>
        <v>0.3236659275683666</v>
      </c>
      <c r="Q624" s="5">
        <f t="shared" si="106"/>
        <v>0.3236659275683666</v>
      </c>
      <c r="S624">
        <v>-10946</v>
      </c>
      <c r="T624" t="s">
        <v>968</v>
      </c>
      <c r="V624" s="5">
        <f t="shared" si="107"/>
        <v>0.32360679970436068</v>
      </c>
      <c r="W624" s="5">
        <f t="shared" si="108"/>
        <v>0.32360679970436068</v>
      </c>
      <c r="Y624">
        <v>-21891.599999999999</v>
      </c>
      <c r="Z624">
        <v>878.48</v>
      </c>
      <c r="AA624" s="5">
        <f t="shared" si="109"/>
        <v>0.64720177383592015</v>
      </c>
      <c r="AB624" s="5">
        <f t="shared" si="110"/>
        <v>0.64720177383592015</v>
      </c>
      <c r="AD624">
        <v>-26073</v>
      </c>
      <c r="AE624">
        <v>877.38699999999994</v>
      </c>
      <c r="AF624" s="5">
        <f t="shared" si="111"/>
        <v>0.77082039911308209</v>
      </c>
    </row>
    <row r="625" spans="3:32">
      <c r="C625" t="s">
        <v>674</v>
      </c>
      <c r="D625">
        <f t="shared" si="101"/>
        <v>-206377</v>
      </c>
      <c r="E625">
        <f t="shared" si="102"/>
        <v>-176878</v>
      </c>
      <c r="G625" t="s">
        <v>969</v>
      </c>
      <c r="H625" t="s">
        <v>967</v>
      </c>
      <c r="I625" t="s">
        <v>969</v>
      </c>
      <c r="J625" s="5" t="str">
        <f t="shared" si="103"/>
        <v/>
      </c>
      <c r="K625" s="5" t="str">
        <f t="shared" si="104"/>
        <v/>
      </c>
      <c r="M625">
        <v>-112047</v>
      </c>
      <c r="N625" t="s">
        <v>968</v>
      </c>
      <c r="P625" s="5">
        <f t="shared" si="105"/>
        <v>0.54292387233073458</v>
      </c>
      <c r="Q625" s="5">
        <f t="shared" si="106"/>
        <v>0.63347052770836398</v>
      </c>
      <c r="T625" t="s">
        <v>967</v>
      </c>
      <c r="V625" s="5" t="str">
        <f t="shared" si="107"/>
        <v/>
      </c>
      <c r="W625" s="5" t="str">
        <f t="shared" si="108"/>
        <v/>
      </c>
      <c r="Y625">
        <v>-176878</v>
      </c>
      <c r="Z625">
        <v>667.07</v>
      </c>
      <c r="AA625" s="5">
        <f t="shared" si="109"/>
        <v>0.85706256026592109</v>
      </c>
      <c r="AB625" s="5">
        <f t="shared" si="110"/>
        <v>1</v>
      </c>
      <c r="AD625">
        <v>-206377</v>
      </c>
      <c r="AE625">
        <v>877.43499999999995</v>
      </c>
      <c r="AF625" s="5">
        <f t="shared" si="111"/>
        <v>1</v>
      </c>
    </row>
    <row r="626" spans="3:32">
      <c r="C626" t="s">
        <v>313</v>
      </c>
      <c r="D626">
        <f t="shared" si="101"/>
        <v>-317604</v>
      </c>
      <c r="E626">
        <f t="shared" si="102"/>
        <v>-305445</v>
      </c>
      <c r="G626" t="s">
        <v>969</v>
      </c>
      <c r="H626" t="s">
        <v>967</v>
      </c>
      <c r="I626" t="s">
        <v>969</v>
      </c>
      <c r="J626" s="5" t="str">
        <f t="shared" si="103"/>
        <v/>
      </c>
      <c r="K626" s="5" t="str">
        <f t="shared" si="104"/>
        <v/>
      </c>
      <c r="M626">
        <v>-222056</v>
      </c>
      <c r="N626" t="s">
        <v>968</v>
      </c>
      <c r="P626" s="5">
        <f t="shared" si="105"/>
        <v>0.69915996020201254</v>
      </c>
      <c r="Q626" s="5">
        <f t="shared" si="106"/>
        <v>0.72699176611173866</v>
      </c>
      <c r="T626" t="s">
        <v>967</v>
      </c>
      <c r="V626" s="5" t="str">
        <f t="shared" si="107"/>
        <v/>
      </c>
      <c r="W626" s="5" t="str">
        <f t="shared" si="108"/>
        <v/>
      </c>
      <c r="Y626">
        <v>-305445</v>
      </c>
      <c r="Z626">
        <v>846.2</v>
      </c>
      <c r="AA626" s="5">
        <f t="shared" si="109"/>
        <v>0.96171647712245434</v>
      </c>
      <c r="AB626" s="5">
        <f t="shared" si="110"/>
        <v>1</v>
      </c>
      <c r="AD626">
        <v>-317604</v>
      </c>
      <c r="AE626">
        <v>886.74199999999996</v>
      </c>
      <c r="AF626" s="5">
        <f t="shared" si="111"/>
        <v>1</v>
      </c>
    </row>
    <row r="627" spans="3:32">
      <c r="C627" t="s">
        <v>675</v>
      </c>
      <c r="D627">
        <f t="shared" si="101"/>
        <v>-73286.62</v>
      </c>
      <c r="E627">
        <f t="shared" si="102"/>
        <v>-73286.62</v>
      </c>
      <c r="G627" t="s">
        <v>969</v>
      </c>
      <c r="H627" t="s">
        <v>967</v>
      </c>
      <c r="I627" t="s">
        <v>969</v>
      </c>
      <c r="J627" s="5" t="str">
        <f t="shared" si="103"/>
        <v/>
      </c>
      <c r="K627" s="5" t="str">
        <f t="shared" si="104"/>
        <v/>
      </c>
      <c r="M627">
        <v>-57924</v>
      </c>
      <c r="N627" t="s">
        <v>968</v>
      </c>
      <c r="P627" s="5">
        <f t="shared" si="105"/>
        <v>0.79037619691015915</v>
      </c>
      <c r="Q627" s="5">
        <f t="shared" si="106"/>
        <v>0.79037619691015915</v>
      </c>
      <c r="S627">
        <v>0</v>
      </c>
      <c r="T627" t="s">
        <v>968</v>
      </c>
      <c r="V627" s="5">
        <f t="shared" si="107"/>
        <v>0</v>
      </c>
      <c r="W627" s="5">
        <f t="shared" si="108"/>
        <v>0</v>
      </c>
      <c r="Y627">
        <v>-73286.62</v>
      </c>
      <c r="Z627">
        <v>882.55</v>
      </c>
      <c r="AA627" s="5">
        <f t="shared" si="109"/>
        <v>1</v>
      </c>
      <c r="AB627" s="5">
        <f t="shared" si="110"/>
        <v>1</v>
      </c>
      <c r="AD627">
        <v>-55806</v>
      </c>
      <c r="AE627">
        <v>883.17700000000002</v>
      </c>
      <c r="AF627" s="5">
        <f t="shared" si="111"/>
        <v>0.7614759692833426</v>
      </c>
    </row>
    <row r="628" spans="3:32">
      <c r="C628" t="s">
        <v>676</v>
      </c>
      <c r="D628">
        <f t="shared" si="101"/>
        <v>-132716</v>
      </c>
      <c r="E628">
        <f t="shared" si="102"/>
        <v>-108174.85</v>
      </c>
      <c r="G628" t="s">
        <v>969</v>
      </c>
      <c r="H628" t="s">
        <v>967</v>
      </c>
      <c r="I628" t="s">
        <v>969</v>
      </c>
      <c r="J628" s="5" t="str">
        <f t="shared" si="103"/>
        <v/>
      </c>
      <c r="K628" s="5" t="str">
        <f t="shared" si="104"/>
        <v/>
      </c>
      <c r="M628">
        <v>-44156</v>
      </c>
      <c r="N628" t="s">
        <v>968</v>
      </c>
      <c r="P628" s="5">
        <f t="shared" si="105"/>
        <v>0.33271044938063232</v>
      </c>
      <c r="Q628" s="5">
        <f t="shared" si="106"/>
        <v>0.40819099818488308</v>
      </c>
      <c r="T628" t="s">
        <v>967</v>
      </c>
      <c r="V628" s="5" t="str">
        <f t="shared" si="107"/>
        <v/>
      </c>
      <c r="W628" s="5" t="str">
        <f t="shared" si="108"/>
        <v/>
      </c>
      <c r="Y628">
        <v>-108174.85</v>
      </c>
      <c r="Z628">
        <v>925.43</v>
      </c>
      <c r="AA628" s="5">
        <f t="shared" si="109"/>
        <v>0.81508521956659341</v>
      </c>
      <c r="AB628" s="5">
        <f t="shared" si="110"/>
        <v>1</v>
      </c>
      <c r="AD628">
        <v>-132716</v>
      </c>
      <c r="AE628">
        <v>877.09</v>
      </c>
      <c r="AF628" s="5">
        <f t="shared" si="111"/>
        <v>1</v>
      </c>
    </row>
    <row r="629" spans="3:32">
      <c r="C629" t="s">
        <v>677</v>
      </c>
      <c r="D629">
        <f t="shared" si="101"/>
        <v>-57314</v>
      </c>
      <c r="E629">
        <f t="shared" si="102"/>
        <v>-57314</v>
      </c>
      <c r="G629">
        <v>-57314</v>
      </c>
      <c r="H629" t="s">
        <v>966</v>
      </c>
      <c r="I629" t="s">
        <v>1128</v>
      </c>
      <c r="J629" s="5">
        <f t="shared" si="103"/>
        <v>1</v>
      </c>
      <c r="K629" s="5">
        <f t="shared" si="104"/>
        <v>1</v>
      </c>
      <c r="M629">
        <v>-24489</v>
      </c>
      <c r="N629" t="s">
        <v>968</v>
      </c>
      <c r="P629" s="5">
        <f t="shared" si="105"/>
        <v>0.42727780298007467</v>
      </c>
      <c r="Q629" s="5">
        <f t="shared" si="106"/>
        <v>0.42727780298007467</v>
      </c>
      <c r="S629">
        <v>-6765</v>
      </c>
      <c r="T629" t="s">
        <v>968</v>
      </c>
      <c r="V629" s="5">
        <f t="shared" si="107"/>
        <v>0.11803398820532505</v>
      </c>
      <c r="W629" s="5">
        <f t="shared" si="108"/>
        <v>0.11803398820532505</v>
      </c>
      <c r="Y629">
        <v>-35424.589999999997</v>
      </c>
      <c r="Z629">
        <v>911.75</v>
      </c>
      <c r="AA629" s="5">
        <f t="shared" si="109"/>
        <v>0.61807917786230238</v>
      </c>
      <c r="AB629" s="5">
        <f t="shared" si="110"/>
        <v>0.61807917786230238</v>
      </c>
      <c r="AD629">
        <v>-40590</v>
      </c>
      <c r="AE629">
        <v>876.96400000000006</v>
      </c>
      <c r="AF629" s="5">
        <f t="shared" si="111"/>
        <v>0.7082039292319503</v>
      </c>
    </row>
    <row r="630" spans="3:32">
      <c r="C630" t="s">
        <v>678</v>
      </c>
      <c r="D630">
        <f t="shared" si="101"/>
        <v>-181291</v>
      </c>
      <c r="E630">
        <f t="shared" si="102"/>
        <v>-92506.09</v>
      </c>
      <c r="G630" t="s">
        <v>969</v>
      </c>
      <c r="H630" t="s">
        <v>967</v>
      </c>
      <c r="I630" t="s">
        <v>969</v>
      </c>
      <c r="J630" s="5" t="str">
        <f t="shared" si="103"/>
        <v/>
      </c>
      <c r="K630" s="5" t="str">
        <f t="shared" si="104"/>
        <v/>
      </c>
      <c r="M630">
        <v>-58523</v>
      </c>
      <c r="N630" t="s">
        <v>968</v>
      </c>
      <c r="P630" s="5">
        <f t="shared" si="105"/>
        <v>0.32281249482875596</v>
      </c>
      <c r="Q630" s="5">
        <f t="shared" si="106"/>
        <v>0.63263942946891394</v>
      </c>
      <c r="T630" t="s">
        <v>967</v>
      </c>
      <c r="V630" s="5" t="str">
        <f t="shared" si="107"/>
        <v/>
      </c>
      <c r="W630" s="5" t="str">
        <f t="shared" si="108"/>
        <v/>
      </c>
      <c r="Y630">
        <v>-92506.09</v>
      </c>
      <c r="Z630">
        <v>850.54</v>
      </c>
      <c r="AA630" s="5">
        <f t="shared" si="109"/>
        <v>0.51026300257596902</v>
      </c>
      <c r="AB630" s="5">
        <f t="shared" si="110"/>
        <v>1</v>
      </c>
      <c r="AD630">
        <v>-181291</v>
      </c>
      <c r="AE630">
        <v>852.91300000000001</v>
      </c>
      <c r="AF630" s="5">
        <f t="shared" si="111"/>
        <v>1</v>
      </c>
    </row>
    <row r="631" spans="3:32">
      <c r="C631" t="s">
        <v>314</v>
      </c>
      <c r="D631">
        <f t="shared" si="101"/>
        <v>-290120</v>
      </c>
      <c r="E631">
        <f t="shared" si="102"/>
        <v>-93469.37</v>
      </c>
      <c r="G631" t="s">
        <v>969</v>
      </c>
      <c r="H631" t="s">
        <v>967</v>
      </c>
      <c r="I631" t="s">
        <v>969</v>
      </c>
      <c r="J631" s="5" t="str">
        <f t="shared" si="103"/>
        <v/>
      </c>
      <c r="K631" s="5" t="str">
        <f t="shared" si="104"/>
        <v/>
      </c>
      <c r="M631">
        <v>-46390</v>
      </c>
      <c r="N631" t="s">
        <v>968</v>
      </c>
      <c r="P631" s="5">
        <f t="shared" si="105"/>
        <v>0.15989935199227906</v>
      </c>
      <c r="Q631" s="5">
        <f t="shared" si="106"/>
        <v>0.49631232135190384</v>
      </c>
      <c r="T631" t="s">
        <v>967</v>
      </c>
      <c r="V631" s="5" t="str">
        <f t="shared" si="107"/>
        <v/>
      </c>
      <c r="W631" s="5" t="str">
        <f t="shared" si="108"/>
        <v/>
      </c>
      <c r="Y631">
        <v>-93469.37</v>
      </c>
      <c r="Z631">
        <v>438.36</v>
      </c>
      <c r="AA631" s="5">
        <f t="shared" si="109"/>
        <v>0.32217485867916723</v>
      </c>
      <c r="AB631" s="5">
        <f t="shared" si="110"/>
        <v>1</v>
      </c>
      <c r="AD631">
        <v>-290120</v>
      </c>
      <c r="AE631">
        <v>877.37099999999998</v>
      </c>
      <c r="AF631" s="5">
        <f t="shared" si="111"/>
        <v>1</v>
      </c>
    </row>
    <row r="632" spans="3:32">
      <c r="C632" t="s">
        <v>679</v>
      </c>
      <c r="D632">
        <f t="shared" si="101"/>
        <v>-143285</v>
      </c>
      <c r="E632">
        <f t="shared" si="102"/>
        <v>-82976.2</v>
      </c>
      <c r="G632" t="s">
        <v>969</v>
      </c>
      <c r="H632" t="s">
        <v>967</v>
      </c>
      <c r="I632" t="s">
        <v>969</v>
      </c>
      <c r="J632" s="5" t="str">
        <f t="shared" si="103"/>
        <v/>
      </c>
      <c r="K632" s="5" t="str">
        <f t="shared" si="104"/>
        <v/>
      </c>
      <c r="P632" s="5" t="str">
        <f t="shared" si="105"/>
        <v/>
      </c>
      <c r="Q632" s="5" t="str">
        <f t="shared" si="106"/>
        <v/>
      </c>
      <c r="S632">
        <v>0</v>
      </c>
      <c r="T632" t="s">
        <v>968</v>
      </c>
      <c r="V632" s="5">
        <f t="shared" si="107"/>
        <v>0</v>
      </c>
      <c r="W632" s="5">
        <f t="shared" si="108"/>
        <v>0</v>
      </c>
      <c r="Y632">
        <v>-82976.2</v>
      </c>
      <c r="Z632">
        <v>793.83</v>
      </c>
      <c r="AA632" s="5">
        <f t="shared" si="109"/>
        <v>0.57909899849949398</v>
      </c>
      <c r="AB632" s="5">
        <f t="shared" si="110"/>
        <v>1</v>
      </c>
      <c r="AD632">
        <v>-143285</v>
      </c>
      <c r="AE632">
        <v>878.471</v>
      </c>
      <c r="AF632" s="5">
        <f t="shared" si="111"/>
        <v>1</v>
      </c>
    </row>
    <row r="633" spans="3:32">
      <c r="C633" t="s">
        <v>680</v>
      </c>
      <c r="D633">
        <f t="shared" si="101"/>
        <v>-90245</v>
      </c>
      <c r="E633">
        <f t="shared" si="102"/>
        <v>-90245</v>
      </c>
      <c r="G633" t="s">
        <v>969</v>
      </c>
      <c r="H633" t="s">
        <v>967</v>
      </c>
      <c r="I633" t="s">
        <v>969</v>
      </c>
      <c r="J633" s="5" t="str">
        <f t="shared" si="103"/>
        <v/>
      </c>
      <c r="K633" s="5" t="str">
        <f t="shared" si="104"/>
        <v/>
      </c>
      <c r="M633">
        <v>-6821</v>
      </c>
      <c r="N633" t="s">
        <v>968</v>
      </c>
      <c r="P633" s="5">
        <f t="shared" si="105"/>
        <v>7.558313479971189E-2</v>
      </c>
      <c r="Q633" s="5">
        <f t="shared" si="106"/>
        <v>7.558313479971189E-2</v>
      </c>
      <c r="T633" t="s">
        <v>967</v>
      </c>
      <c r="V633" s="5" t="str">
        <f t="shared" si="107"/>
        <v/>
      </c>
      <c r="W633" s="5" t="str">
        <f t="shared" si="108"/>
        <v/>
      </c>
      <c r="Y633">
        <v>-90245</v>
      </c>
      <c r="Z633">
        <v>663.74</v>
      </c>
      <c r="AA633" s="5">
        <f t="shared" si="109"/>
        <v>1</v>
      </c>
      <c r="AB633" s="5">
        <f t="shared" si="110"/>
        <v>1</v>
      </c>
      <c r="AD633">
        <v>-81790</v>
      </c>
      <c r="AE633">
        <v>840.86099999999999</v>
      </c>
      <c r="AF633" s="5">
        <f t="shared" si="111"/>
        <v>0.9063105989251482</v>
      </c>
    </row>
    <row r="634" spans="3:32">
      <c r="C634" t="s">
        <v>681</v>
      </c>
      <c r="D634">
        <f t="shared" si="101"/>
        <v>-43174</v>
      </c>
      <c r="E634">
        <f t="shared" si="102"/>
        <v>-43174</v>
      </c>
      <c r="G634">
        <v>-43174</v>
      </c>
      <c r="H634" t="s">
        <v>966</v>
      </c>
      <c r="I634" t="s">
        <v>1129</v>
      </c>
      <c r="J634" s="5">
        <f t="shared" si="103"/>
        <v>1</v>
      </c>
      <c r="K634" s="5">
        <f t="shared" si="104"/>
        <v>1</v>
      </c>
      <c r="M634">
        <v>-39226</v>
      </c>
      <c r="N634" t="s">
        <v>968</v>
      </c>
      <c r="P634" s="5">
        <f t="shared" si="105"/>
        <v>0.90855607541575945</v>
      </c>
      <c r="Q634" s="5">
        <f t="shared" si="106"/>
        <v>0.90855607541575945</v>
      </c>
      <c r="S634">
        <v>-6765</v>
      </c>
      <c r="T634" t="s">
        <v>968</v>
      </c>
      <c r="V634" s="5">
        <f t="shared" si="107"/>
        <v>0.1566915273081021</v>
      </c>
      <c r="W634" s="5">
        <f t="shared" si="108"/>
        <v>0.1566915273081021</v>
      </c>
      <c r="Y634">
        <v>-27436.6</v>
      </c>
      <c r="Z634">
        <v>293.83999999999997</v>
      </c>
      <c r="AA634" s="5">
        <f t="shared" si="109"/>
        <v>0.63548895168388375</v>
      </c>
      <c r="AB634" s="5">
        <f t="shared" si="110"/>
        <v>0.63548895168388375</v>
      </c>
      <c r="AD634">
        <v>-9349</v>
      </c>
      <c r="AE634">
        <v>874.08</v>
      </c>
      <c r="AF634" s="5">
        <f t="shared" si="111"/>
        <v>0.21654236345948952</v>
      </c>
    </row>
    <row r="635" spans="3:32">
      <c r="C635" t="s">
        <v>682</v>
      </c>
      <c r="D635">
        <f t="shared" si="101"/>
        <v>-81791</v>
      </c>
      <c r="E635">
        <f t="shared" si="102"/>
        <v>-77499.8</v>
      </c>
      <c r="G635" t="s">
        <v>969</v>
      </c>
      <c r="H635" t="s">
        <v>967</v>
      </c>
      <c r="I635" t="s">
        <v>969</v>
      </c>
      <c r="J635" s="5" t="str">
        <f t="shared" si="103"/>
        <v/>
      </c>
      <c r="K635" s="5" t="str">
        <f t="shared" si="104"/>
        <v/>
      </c>
      <c r="M635">
        <v>-705</v>
      </c>
      <c r="N635" t="s">
        <v>968</v>
      </c>
      <c r="P635" s="5">
        <f t="shared" si="105"/>
        <v>8.6195302661662039E-3</v>
      </c>
      <c r="Q635" s="5">
        <f t="shared" si="106"/>
        <v>9.0967976691552748E-3</v>
      </c>
      <c r="T635" t="s">
        <v>967</v>
      </c>
      <c r="V635" s="5" t="str">
        <f t="shared" si="107"/>
        <v/>
      </c>
      <c r="W635" s="5" t="str">
        <f t="shared" si="108"/>
        <v/>
      </c>
      <c r="Y635">
        <v>-77499.8</v>
      </c>
      <c r="Z635">
        <v>856.58</v>
      </c>
      <c r="AA635" s="5">
        <f t="shared" si="109"/>
        <v>0.94753456981819517</v>
      </c>
      <c r="AB635" s="5">
        <f t="shared" si="110"/>
        <v>1</v>
      </c>
      <c r="AD635">
        <v>-81791</v>
      </c>
      <c r="AE635">
        <v>877.86500000000001</v>
      </c>
      <c r="AF635" s="5">
        <f t="shared" si="111"/>
        <v>1</v>
      </c>
    </row>
    <row r="636" spans="3:32">
      <c r="C636" t="s">
        <v>315</v>
      </c>
      <c r="D636">
        <f t="shared" ref="D636:D699" si="112">MIN(G636,M636,S636,Y636,AD636)</f>
        <v>-146856</v>
      </c>
      <c r="E636">
        <f t="shared" ref="E636:E699" si="113">MIN(G636,M636,S636,Y636)</f>
        <v>-90637.37</v>
      </c>
      <c r="G636" t="s">
        <v>969</v>
      </c>
      <c r="H636" t="s">
        <v>967</v>
      </c>
      <c r="I636" t="s">
        <v>969</v>
      </c>
      <c r="J636" s="5" t="str">
        <f t="shared" ref="J636:J699" si="114">IF(NOT(G636=""),IF(D636=0,1,G636/D636),"")</f>
        <v/>
      </c>
      <c r="K636" s="5" t="str">
        <f t="shared" ref="K636:K699" si="115">IF(NOT(G636=""),IF(E636=0,1,G636/E636),"")</f>
        <v/>
      </c>
      <c r="M636">
        <v>-12572</v>
      </c>
      <c r="N636" t="s">
        <v>968</v>
      </c>
      <c r="P636" s="5">
        <f t="shared" ref="P636:P699" si="116">IF(NOT(M636=""),IF(D636=0,1,M636/D636),"")</f>
        <v>8.5607670098599986E-2</v>
      </c>
      <c r="Q636" s="5">
        <f t="shared" ref="Q636:Q699" si="117">IF(NOT(M636=""),IF(E636=0,1,M636/E636),"")</f>
        <v>0.13870658427092492</v>
      </c>
      <c r="T636" t="s">
        <v>967</v>
      </c>
      <c r="V636" s="5" t="str">
        <f t="shared" ref="V636:V699" si="118">IF(NOT(S636=""),IF(D636=0,1,S636/D636),"")</f>
        <v/>
      </c>
      <c r="W636" s="5" t="str">
        <f t="shared" ref="W636:W699" si="119">IF(NOT(S636=""),IF(E636=0,1,S636/E636),"")</f>
        <v/>
      </c>
      <c r="Y636">
        <v>-90637.37</v>
      </c>
      <c r="Z636">
        <v>678.56</v>
      </c>
      <c r="AA636" s="5">
        <f t="shared" ref="AA636:AA699" si="120">IF(NOT(Y636=""),IF(D636=0,1,Y636/D636),"")</f>
        <v>0.61718533801819464</v>
      </c>
      <c r="AB636" s="5">
        <f t="shared" ref="AB636:AB699" si="121">IF(NOT(Y636=""),IF(E636=0,1,Y636/E636),"")</f>
        <v>1</v>
      </c>
      <c r="AD636">
        <v>-146856</v>
      </c>
      <c r="AE636">
        <v>889.56700000000001</v>
      </c>
      <c r="AF636" s="5">
        <f t="shared" ref="AF636:AF699" si="122">IF(NOT(AD636=""),IF(D636=0,1,AD636/D636),"")</f>
        <v>1</v>
      </c>
    </row>
    <row r="637" spans="3:32">
      <c r="C637" t="s">
        <v>683</v>
      </c>
      <c r="D637">
        <f t="shared" si="112"/>
        <v>-76245</v>
      </c>
      <c r="E637">
        <f t="shared" si="113"/>
        <v>-54763.4</v>
      </c>
      <c r="G637" t="s">
        <v>969</v>
      </c>
      <c r="H637" t="s">
        <v>967</v>
      </c>
      <c r="I637" t="s">
        <v>969</v>
      </c>
      <c r="J637" s="5" t="str">
        <f t="shared" si="114"/>
        <v/>
      </c>
      <c r="K637" s="5" t="str">
        <f t="shared" si="115"/>
        <v/>
      </c>
      <c r="M637">
        <v>-38388</v>
      </c>
      <c r="N637" t="s">
        <v>968</v>
      </c>
      <c r="P637" s="5">
        <f t="shared" si="116"/>
        <v>0.5034821955538068</v>
      </c>
      <c r="Q637" s="5">
        <f t="shared" si="117"/>
        <v>0.70097912109182403</v>
      </c>
      <c r="T637" t="s">
        <v>967</v>
      </c>
      <c r="V637" s="5" t="str">
        <f t="shared" si="118"/>
        <v/>
      </c>
      <c r="W637" s="5" t="str">
        <f t="shared" si="119"/>
        <v/>
      </c>
      <c r="Y637">
        <v>-54763.4</v>
      </c>
      <c r="Z637">
        <v>928.06</v>
      </c>
      <c r="AA637" s="5">
        <f t="shared" si="120"/>
        <v>0.71825562331956194</v>
      </c>
      <c r="AB637" s="5">
        <f t="shared" si="121"/>
        <v>1</v>
      </c>
      <c r="AD637">
        <v>-76245</v>
      </c>
      <c r="AE637">
        <v>877.83699999999999</v>
      </c>
      <c r="AF637" s="5">
        <f t="shared" si="122"/>
        <v>1</v>
      </c>
    </row>
    <row r="638" spans="3:32">
      <c r="C638" t="s">
        <v>684</v>
      </c>
      <c r="D638">
        <f t="shared" si="112"/>
        <v>-240812</v>
      </c>
      <c r="E638">
        <f t="shared" si="113"/>
        <v>-134428.48000000001</v>
      </c>
      <c r="G638" t="s">
        <v>969</v>
      </c>
      <c r="H638" t="s">
        <v>967</v>
      </c>
      <c r="I638" t="s">
        <v>969</v>
      </c>
      <c r="J638" s="5" t="str">
        <f t="shared" si="114"/>
        <v/>
      </c>
      <c r="K638" s="5" t="str">
        <f t="shared" si="115"/>
        <v/>
      </c>
      <c r="M638">
        <v>-120145</v>
      </c>
      <c r="N638" t="s">
        <v>968</v>
      </c>
      <c r="P638" s="5">
        <f t="shared" si="116"/>
        <v>0.4989161669684235</v>
      </c>
      <c r="Q638" s="5">
        <f t="shared" si="117"/>
        <v>0.89374662273946703</v>
      </c>
      <c r="S638">
        <v>-65676</v>
      </c>
      <c r="T638" t="s">
        <v>968</v>
      </c>
      <c r="V638" s="5">
        <f t="shared" si="118"/>
        <v>0.27272727272727271</v>
      </c>
      <c r="W638" s="5">
        <f t="shared" si="119"/>
        <v>0.48855718669139153</v>
      </c>
      <c r="Y638">
        <v>-134428.48000000001</v>
      </c>
      <c r="Z638">
        <v>603.49</v>
      </c>
      <c r="AA638" s="5">
        <f t="shared" si="120"/>
        <v>0.55822998853877714</v>
      </c>
      <c r="AB638" s="5">
        <f t="shared" si="121"/>
        <v>1</v>
      </c>
      <c r="AD638">
        <v>-240812</v>
      </c>
      <c r="AE638">
        <v>873.54200000000003</v>
      </c>
      <c r="AF638" s="5">
        <f t="shared" si="122"/>
        <v>1</v>
      </c>
    </row>
    <row r="639" spans="3:32">
      <c r="C639" t="s">
        <v>685</v>
      </c>
      <c r="D639">
        <f t="shared" si="112"/>
        <v>-53133</v>
      </c>
      <c r="E639">
        <f t="shared" si="113"/>
        <v>-53133</v>
      </c>
      <c r="G639">
        <v>-53133</v>
      </c>
      <c r="H639" t="s">
        <v>966</v>
      </c>
      <c r="I639" t="s">
        <v>1130</v>
      </c>
      <c r="J639" s="5">
        <f t="shared" si="114"/>
        <v>1</v>
      </c>
      <c r="K639" s="5">
        <f t="shared" si="115"/>
        <v>1</v>
      </c>
      <c r="M639">
        <v>-26073</v>
      </c>
      <c r="N639" t="s">
        <v>968</v>
      </c>
      <c r="P639" s="5">
        <f t="shared" si="116"/>
        <v>0.49071198690079609</v>
      </c>
      <c r="Q639" s="5">
        <f t="shared" si="117"/>
        <v>0.49071198690079609</v>
      </c>
      <c r="S639">
        <v>-11412</v>
      </c>
      <c r="T639" t="s">
        <v>968</v>
      </c>
      <c r="V639" s="5">
        <f t="shared" si="118"/>
        <v>0.214781774038733</v>
      </c>
      <c r="W639" s="5">
        <f t="shared" si="119"/>
        <v>0.214781774038733</v>
      </c>
      <c r="Y639">
        <v>-32981.589999999997</v>
      </c>
      <c r="Z639">
        <v>874.35</v>
      </c>
      <c r="AA639" s="5">
        <f t="shared" si="120"/>
        <v>0.62073645380460352</v>
      </c>
      <c r="AB639" s="5">
        <f t="shared" si="121"/>
        <v>0.62073645380460352</v>
      </c>
      <c r="AD639">
        <v>-39603</v>
      </c>
      <c r="AE639">
        <v>876.875</v>
      </c>
      <c r="AF639" s="5">
        <f t="shared" si="122"/>
        <v>0.74535599345039805</v>
      </c>
    </row>
    <row r="640" spans="3:32">
      <c r="C640" t="s">
        <v>686</v>
      </c>
      <c r="D640">
        <f t="shared" si="112"/>
        <v>-389875</v>
      </c>
      <c r="E640">
        <f t="shared" si="113"/>
        <v>-174596.62</v>
      </c>
      <c r="G640" t="s">
        <v>969</v>
      </c>
      <c r="H640" t="s">
        <v>967</v>
      </c>
      <c r="I640" t="s">
        <v>969</v>
      </c>
      <c r="J640" s="5" t="str">
        <f t="shared" si="114"/>
        <v/>
      </c>
      <c r="K640" s="5" t="str">
        <f t="shared" si="115"/>
        <v/>
      </c>
      <c r="M640">
        <v>-45728</v>
      </c>
      <c r="N640" t="s">
        <v>968</v>
      </c>
      <c r="P640" s="5">
        <f t="shared" si="116"/>
        <v>0.11728887463930747</v>
      </c>
      <c r="Q640" s="5">
        <f t="shared" si="117"/>
        <v>0.26190655924496131</v>
      </c>
      <c r="T640" t="s">
        <v>967</v>
      </c>
      <c r="V640" s="5" t="str">
        <f t="shared" si="118"/>
        <v/>
      </c>
      <c r="W640" s="5" t="str">
        <f t="shared" si="119"/>
        <v/>
      </c>
      <c r="Y640">
        <v>-174596.62</v>
      </c>
      <c r="Z640">
        <v>444.02</v>
      </c>
      <c r="AA640" s="5">
        <f t="shared" si="120"/>
        <v>0.44782717537672329</v>
      </c>
      <c r="AB640" s="5">
        <f t="shared" si="121"/>
        <v>1</v>
      </c>
      <c r="AD640">
        <v>-389875</v>
      </c>
      <c r="AE640">
        <v>874.47799999999995</v>
      </c>
      <c r="AF640" s="5">
        <f t="shared" si="122"/>
        <v>1</v>
      </c>
    </row>
    <row r="641" spans="3:32">
      <c r="C641" t="s">
        <v>316</v>
      </c>
      <c r="D641">
        <f t="shared" si="112"/>
        <v>-666109</v>
      </c>
      <c r="E641">
        <f t="shared" si="113"/>
        <v>-269148.69</v>
      </c>
      <c r="G641" t="s">
        <v>969</v>
      </c>
      <c r="I641" t="s">
        <v>969</v>
      </c>
      <c r="J641" s="5" t="str">
        <f t="shared" si="114"/>
        <v/>
      </c>
      <c r="K641" s="5" t="str">
        <f t="shared" si="115"/>
        <v/>
      </c>
      <c r="M641">
        <v>-98509</v>
      </c>
      <c r="N641" t="s">
        <v>968</v>
      </c>
      <c r="P641" s="5">
        <f t="shared" si="116"/>
        <v>0.14788720764919855</v>
      </c>
      <c r="Q641" s="5">
        <f t="shared" si="117"/>
        <v>0.36600215293635646</v>
      </c>
      <c r="T641" t="s">
        <v>967</v>
      </c>
      <c r="V641" s="5" t="str">
        <f t="shared" si="118"/>
        <v/>
      </c>
      <c r="W641" s="5" t="str">
        <f t="shared" si="119"/>
        <v/>
      </c>
      <c r="Y641">
        <v>-269148.69</v>
      </c>
      <c r="Z641">
        <v>615.37</v>
      </c>
      <c r="AA641" s="5">
        <f t="shared" si="120"/>
        <v>0.40406103205331262</v>
      </c>
      <c r="AB641" s="5">
        <f t="shared" si="121"/>
        <v>1</v>
      </c>
      <c r="AD641">
        <v>-666109</v>
      </c>
      <c r="AE641">
        <v>878.17200000000003</v>
      </c>
      <c r="AF641" s="5">
        <f t="shared" si="122"/>
        <v>1</v>
      </c>
    </row>
    <row r="642" spans="3:32">
      <c r="C642" t="s">
        <v>687</v>
      </c>
      <c r="D642">
        <f t="shared" si="112"/>
        <v>-135533</v>
      </c>
      <c r="E642">
        <f t="shared" si="113"/>
        <v>-99357</v>
      </c>
      <c r="G642" t="s">
        <v>969</v>
      </c>
      <c r="H642" t="s">
        <v>967</v>
      </c>
      <c r="I642" t="s">
        <v>969</v>
      </c>
      <c r="J642" s="5" t="str">
        <f t="shared" si="114"/>
        <v/>
      </c>
      <c r="K642" s="5" t="str">
        <f t="shared" si="115"/>
        <v/>
      </c>
      <c r="M642">
        <v>-99357</v>
      </c>
      <c r="N642" t="s">
        <v>968</v>
      </c>
      <c r="P642" s="5">
        <f t="shared" si="116"/>
        <v>0.73308345568975819</v>
      </c>
      <c r="Q642" s="5">
        <f t="shared" si="117"/>
        <v>1</v>
      </c>
      <c r="S642">
        <v>-32838</v>
      </c>
      <c r="T642" t="s">
        <v>968</v>
      </c>
      <c r="V642" s="5">
        <f t="shared" si="118"/>
        <v>0.24228785609408779</v>
      </c>
      <c r="W642" s="5">
        <f t="shared" si="119"/>
        <v>0.33050514810229775</v>
      </c>
      <c r="Y642">
        <v>-92994.59</v>
      </c>
      <c r="Z642">
        <v>802.79</v>
      </c>
      <c r="AA642" s="5">
        <f t="shared" si="120"/>
        <v>0.68613983310337701</v>
      </c>
      <c r="AB642" s="5">
        <f t="shared" si="121"/>
        <v>0.9359641494811638</v>
      </c>
      <c r="AD642">
        <v>-135533</v>
      </c>
      <c r="AE642">
        <v>875.08399999999995</v>
      </c>
      <c r="AF642" s="5">
        <f t="shared" si="122"/>
        <v>1</v>
      </c>
    </row>
    <row r="643" spans="3:32">
      <c r="C643" t="s">
        <v>688</v>
      </c>
      <c r="D643">
        <f t="shared" si="112"/>
        <v>-155828</v>
      </c>
      <c r="E643">
        <f t="shared" si="113"/>
        <v>-107261.62</v>
      </c>
      <c r="G643" t="s">
        <v>969</v>
      </c>
      <c r="H643" t="s">
        <v>967</v>
      </c>
      <c r="I643" t="s">
        <v>969</v>
      </c>
      <c r="J643" s="5" t="str">
        <f t="shared" si="114"/>
        <v/>
      </c>
      <c r="K643" s="5" t="str">
        <f t="shared" si="115"/>
        <v/>
      </c>
      <c r="M643">
        <v>-72420</v>
      </c>
      <c r="N643" t="s">
        <v>968</v>
      </c>
      <c r="P643" s="5">
        <f t="shared" si="116"/>
        <v>0.46474317837615831</v>
      </c>
      <c r="Q643" s="5">
        <f t="shared" si="117"/>
        <v>0.67517160378521235</v>
      </c>
      <c r="T643" t="s">
        <v>967</v>
      </c>
      <c r="V643" s="5" t="str">
        <f t="shared" si="118"/>
        <v/>
      </c>
      <c r="W643" s="5" t="str">
        <f t="shared" si="119"/>
        <v/>
      </c>
      <c r="Y643">
        <v>-107261.62</v>
      </c>
      <c r="Z643">
        <v>90.5</v>
      </c>
      <c r="AA643" s="5">
        <f t="shared" si="120"/>
        <v>0.68833341889775901</v>
      </c>
      <c r="AB643" s="5">
        <f t="shared" si="121"/>
        <v>1</v>
      </c>
      <c r="AD643">
        <v>-155828</v>
      </c>
      <c r="AE643">
        <v>877.25699999999995</v>
      </c>
      <c r="AF643" s="5">
        <f t="shared" si="122"/>
        <v>1</v>
      </c>
    </row>
    <row r="644" spans="3:32">
      <c r="C644" t="s">
        <v>689</v>
      </c>
      <c r="D644">
        <f t="shared" si="112"/>
        <v>-32838</v>
      </c>
      <c r="E644">
        <f t="shared" si="113"/>
        <v>-32838</v>
      </c>
      <c r="G644">
        <v>-32838</v>
      </c>
      <c r="H644" t="s">
        <v>966</v>
      </c>
      <c r="I644" t="s">
        <v>1131</v>
      </c>
      <c r="J644" s="5">
        <f t="shared" si="114"/>
        <v>1</v>
      </c>
      <c r="K644" s="5">
        <f t="shared" si="115"/>
        <v>1</v>
      </c>
      <c r="M644">
        <v>-18787</v>
      </c>
      <c r="N644" t="s">
        <v>968</v>
      </c>
      <c r="P644" s="5">
        <f t="shared" si="116"/>
        <v>0.57211157804982038</v>
      </c>
      <c r="Q644" s="5">
        <f t="shared" si="117"/>
        <v>0.57211157804982038</v>
      </c>
      <c r="S644">
        <v>-233</v>
      </c>
      <c r="T644" t="s">
        <v>968</v>
      </c>
      <c r="V644" s="5">
        <f t="shared" si="118"/>
        <v>7.0954382118277601E-3</v>
      </c>
      <c r="W644" s="5">
        <f t="shared" si="119"/>
        <v>7.0954382118277601E-3</v>
      </c>
      <c r="Y644">
        <v>-24763.59</v>
      </c>
      <c r="Z644">
        <v>885.43</v>
      </c>
      <c r="AA644" s="5">
        <f t="shared" si="120"/>
        <v>0.75411383153663436</v>
      </c>
      <c r="AB644" s="5">
        <f t="shared" si="121"/>
        <v>0.75411383153663436</v>
      </c>
      <c r="AD644">
        <v>-19774</v>
      </c>
      <c r="AE644">
        <v>877.87900000000002</v>
      </c>
      <c r="AF644" s="5">
        <f t="shared" si="122"/>
        <v>0.6021682197454169</v>
      </c>
    </row>
    <row r="645" spans="3:32">
      <c r="C645" t="s">
        <v>690</v>
      </c>
      <c r="D645">
        <f t="shared" si="112"/>
        <v>-214739</v>
      </c>
      <c r="E645">
        <f t="shared" si="113"/>
        <v>-127373.6</v>
      </c>
      <c r="G645" t="s">
        <v>969</v>
      </c>
      <c r="H645" t="s">
        <v>967</v>
      </c>
      <c r="I645" t="s">
        <v>969</v>
      </c>
      <c r="J645" s="5" t="str">
        <f t="shared" si="114"/>
        <v/>
      </c>
      <c r="K645" s="5" t="str">
        <f t="shared" si="115"/>
        <v/>
      </c>
      <c r="M645">
        <v>-97195</v>
      </c>
      <c r="N645" t="s">
        <v>968</v>
      </c>
      <c r="P645" s="5">
        <f t="shared" si="116"/>
        <v>0.45261922613032562</v>
      </c>
      <c r="Q645" s="5">
        <f t="shared" si="117"/>
        <v>0.76307021235169603</v>
      </c>
      <c r="T645" t="s">
        <v>967</v>
      </c>
      <c r="V645" s="5" t="str">
        <f t="shared" si="118"/>
        <v/>
      </c>
      <c r="W645" s="5" t="str">
        <f t="shared" si="119"/>
        <v/>
      </c>
      <c r="Y645">
        <v>-127373.6</v>
      </c>
      <c r="Z645">
        <v>634.24</v>
      </c>
      <c r="AA645" s="5">
        <f t="shared" si="120"/>
        <v>0.59315541191865473</v>
      </c>
      <c r="AB645" s="5">
        <f t="shared" si="121"/>
        <v>1</v>
      </c>
      <c r="AD645">
        <v>-214739</v>
      </c>
      <c r="AE645">
        <v>878.60900000000004</v>
      </c>
      <c r="AF645" s="5">
        <f t="shared" si="122"/>
        <v>1</v>
      </c>
    </row>
    <row r="646" spans="3:32">
      <c r="C646" t="s">
        <v>317</v>
      </c>
      <c r="D646">
        <f t="shared" si="112"/>
        <v>-342897</v>
      </c>
      <c r="E646">
        <f t="shared" si="113"/>
        <v>-166701.97</v>
      </c>
      <c r="G646" t="s">
        <v>969</v>
      </c>
      <c r="H646" t="s">
        <v>967</v>
      </c>
      <c r="I646" t="s">
        <v>969</v>
      </c>
      <c r="J646" s="5" t="str">
        <f t="shared" si="114"/>
        <v/>
      </c>
      <c r="K646" s="5" t="str">
        <f t="shared" si="115"/>
        <v/>
      </c>
      <c r="M646">
        <v>-152082</v>
      </c>
      <c r="N646" t="s">
        <v>968</v>
      </c>
      <c r="P646" s="5">
        <f t="shared" si="116"/>
        <v>0.44352094069064474</v>
      </c>
      <c r="Q646" s="5">
        <f t="shared" si="117"/>
        <v>0.91229875687731821</v>
      </c>
      <c r="T646" t="s">
        <v>967</v>
      </c>
      <c r="V646" s="5" t="str">
        <f t="shared" si="118"/>
        <v/>
      </c>
      <c r="W646" s="5" t="str">
        <f t="shared" si="119"/>
        <v/>
      </c>
      <c r="Y646">
        <v>-166701.97</v>
      </c>
      <c r="Z646">
        <v>167.61</v>
      </c>
      <c r="AA646" s="5">
        <f t="shared" si="120"/>
        <v>0.48615756334992727</v>
      </c>
      <c r="AB646" s="5">
        <f t="shared" si="121"/>
        <v>1</v>
      </c>
      <c r="AD646">
        <v>-342897</v>
      </c>
      <c r="AE646">
        <v>880.43399999999997</v>
      </c>
      <c r="AF646" s="5">
        <f t="shared" si="122"/>
        <v>1</v>
      </c>
    </row>
    <row r="647" spans="3:32">
      <c r="C647" t="s">
        <v>691</v>
      </c>
      <c r="D647">
        <f t="shared" si="112"/>
        <v>-79817</v>
      </c>
      <c r="E647">
        <f t="shared" si="113"/>
        <v>-63094.59</v>
      </c>
      <c r="G647" t="s">
        <v>969</v>
      </c>
      <c r="H647" t="s">
        <v>967</v>
      </c>
      <c r="I647" t="s">
        <v>969</v>
      </c>
      <c r="J647" s="5" t="str">
        <f t="shared" si="114"/>
        <v/>
      </c>
      <c r="K647" s="5" t="str">
        <f t="shared" si="115"/>
        <v/>
      </c>
      <c r="M647">
        <v>-54971</v>
      </c>
      <c r="N647" t="s">
        <v>968</v>
      </c>
      <c r="P647" s="5">
        <f t="shared" si="116"/>
        <v>0.68871293082927199</v>
      </c>
      <c r="Q647" s="5">
        <f t="shared" si="117"/>
        <v>0.87124743975672092</v>
      </c>
      <c r="S647">
        <v>-21892</v>
      </c>
      <c r="T647" t="s">
        <v>968</v>
      </c>
      <c r="V647" s="5">
        <f t="shared" si="118"/>
        <v>0.27427740957440144</v>
      </c>
      <c r="W647" s="5">
        <f t="shared" si="119"/>
        <v>0.3469711111523191</v>
      </c>
      <c r="Y647">
        <v>-63094.59</v>
      </c>
      <c r="Z647">
        <v>552.79</v>
      </c>
      <c r="AA647" s="5">
        <f t="shared" si="120"/>
        <v>0.79049062229850775</v>
      </c>
      <c r="AB647" s="5">
        <f t="shared" si="121"/>
        <v>1</v>
      </c>
      <c r="AD647">
        <v>-79817</v>
      </c>
      <c r="AE647">
        <v>878.22500000000002</v>
      </c>
      <c r="AF647" s="5">
        <f t="shared" si="122"/>
        <v>1</v>
      </c>
    </row>
    <row r="648" spans="3:32">
      <c r="C648" t="s">
        <v>692</v>
      </c>
      <c r="D648">
        <f t="shared" si="112"/>
        <v>-240812</v>
      </c>
      <c r="E648">
        <f t="shared" si="113"/>
        <v>-217923.22</v>
      </c>
      <c r="G648" t="s">
        <v>969</v>
      </c>
      <c r="H648" t="s">
        <v>967</v>
      </c>
      <c r="I648" t="s">
        <v>969</v>
      </c>
      <c r="J648" s="5" t="str">
        <f t="shared" si="114"/>
        <v/>
      </c>
      <c r="K648" s="5" t="str">
        <f t="shared" si="115"/>
        <v/>
      </c>
      <c r="M648">
        <v>-143182</v>
      </c>
      <c r="N648" t="s">
        <v>968</v>
      </c>
      <c r="P648" s="5">
        <f t="shared" si="116"/>
        <v>0.59458000431872171</v>
      </c>
      <c r="Q648" s="5">
        <f t="shared" si="117"/>
        <v>0.65702957215848778</v>
      </c>
      <c r="T648" t="s">
        <v>967</v>
      </c>
      <c r="V648" s="5" t="str">
        <f t="shared" si="118"/>
        <v/>
      </c>
      <c r="W648" s="5" t="str">
        <f t="shared" si="119"/>
        <v/>
      </c>
      <c r="Y648">
        <v>-217923.22</v>
      </c>
      <c r="Z648">
        <v>627.73</v>
      </c>
      <c r="AA648" s="5">
        <f t="shared" si="120"/>
        <v>0.90495166353836187</v>
      </c>
      <c r="AB648" s="5">
        <f t="shared" si="121"/>
        <v>1</v>
      </c>
      <c r="AD648">
        <v>-240812</v>
      </c>
      <c r="AE648">
        <v>872.86099999999999</v>
      </c>
      <c r="AF648" s="5">
        <f t="shared" si="122"/>
        <v>1</v>
      </c>
    </row>
    <row r="649" spans="3:32">
      <c r="C649" t="s">
        <v>693</v>
      </c>
      <c r="D649">
        <f t="shared" si="112"/>
        <v>-40590</v>
      </c>
      <c r="E649">
        <f t="shared" si="113"/>
        <v>-40590</v>
      </c>
      <c r="G649">
        <v>-40590</v>
      </c>
      <c r="H649" t="s">
        <v>966</v>
      </c>
      <c r="I649" t="s">
        <v>1132</v>
      </c>
      <c r="J649" s="5">
        <f t="shared" si="114"/>
        <v>1</v>
      </c>
      <c r="K649" s="5">
        <f t="shared" si="115"/>
        <v>1</v>
      </c>
      <c r="M649">
        <v>-31241</v>
      </c>
      <c r="N649" t="s">
        <v>968</v>
      </c>
      <c r="P649" s="5">
        <f t="shared" si="116"/>
        <v>0.76967233308696725</v>
      </c>
      <c r="Q649" s="5">
        <f t="shared" si="117"/>
        <v>0.76967233308696725</v>
      </c>
      <c r="S649">
        <v>-10946</v>
      </c>
      <c r="T649" t="s">
        <v>968</v>
      </c>
      <c r="V649" s="5">
        <f t="shared" si="118"/>
        <v>0.26967233308696725</v>
      </c>
      <c r="W649" s="5">
        <f t="shared" si="119"/>
        <v>0.26967233308696725</v>
      </c>
      <c r="Y649">
        <v>-36408.61</v>
      </c>
      <c r="Z649">
        <v>789.27</v>
      </c>
      <c r="AA649" s="5">
        <f t="shared" si="120"/>
        <v>0.89698472530179851</v>
      </c>
      <c r="AB649" s="5">
        <f t="shared" si="121"/>
        <v>0.89698472530179851</v>
      </c>
      <c r="AD649">
        <v>-35422</v>
      </c>
      <c r="AE649">
        <v>883.41</v>
      </c>
      <c r="AF649" s="5">
        <f t="shared" si="122"/>
        <v>0.87267799950726777</v>
      </c>
    </row>
    <row r="650" spans="3:32">
      <c r="C650" t="s">
        <v>694</v>
      </c>
      <c r="D650">
        <f t="shared" si="112"/>
        <v>-392459</v>
      </c>
      <c r="E650">
        <f t="shared" si="113"/>
        <v>-270065.21999999997</v>
      </c>
      <c r="G650" t="s">
        <v>969</v>
      </c>
      <c r="H650" t="s">
        <v>967</v>
      </c>
      <c r="I650" t="s">
        <v>969</v>
      </c>
      <c r="J650" s="5" t="str">
        <f t="shared" si="114"/>
        <v/>
      </c>
      <c r="K650" s="5" t="str">
        <f t="shared" si="115"/>
        <v/>
      </c>
      <c r="M650">
        <v>-263730</v>
      </c>
      <c r="N650" t="s">
        <v>968</v>
      </c>
      <c r="P650" s="5">
        <f t="shared" si="116"/>
        <v>0.67199376240575448</v>
      </c>
      <c r="Q650" s="5">
        <f t="shared" si="117"/>
        <v>0.97654188865933955</v>
      </c>
      <c r="T650" t="s">
        <v>967</v>
      </c>
      <c r="V650" s="5" t="str">
        <f t="shared" si="118"/>
        <v/>
      </c>
      <c r="W650" s="5" t="str">
        <f t="shared" si="119"/>
        <v/>
      </c>
      <c r="Y650">
        <v>-270065.21999999997</v>
      </c>
      <c r="Z650">
        <v>912.25</v>
      </c>
      <c r="AA650" s="5">
        <f t="shared" si="120"/>
        <v>0.68813613651362304</v>
      </c>
      <c r="AB650" s="5">
        <f t="shared" si="121"/>
        <v>1</v>
      </c>
      <c r="AD650">
        <v>-392459</v>
      </c>
      <c r="AE650">
        <v>878.21500000000003</v>
      </c>
      <c r="AF650" s="5">
        <f t="shared" si="122"/>
        <v>1</v>
      </c>
    </row>
    <row r="651" spans="3:32">
      <c r="C651" t="s">
        <v>318</v>
      </c>
      <c r="D651">
        <f t="shared" si="112"/>
        <v>-652579</v>
      </c>
      <c r="E651">
        <f t="shared" si="113"/>
        <v>-386910.88</v>
      </c>
      <c r="G651" t="s">
        <v>969</v>
      </c>
      <c r="H651" t="s">
        <v>967</v>
      </c>
      <c r="I651" t="s">
        <v>969</v>
      </c>
      <c r="J651" s="5" t="str">
        <f t="shared" si="114"/>
        <v/>
      </c>
      <c r="K651" s="5" t="str">
        <f t="shared" si="115"/>
        <v/>
      </c>
      <c r="M651">
        <v>-283786</v>
      </c>
      <c r="N651" t="s">
        <v>968</v>
      </c>
      <c r="P651" s="5">
        <f t="shared" si="116"/>
        <v>0.4348684220607773</v>
      </c>
      <c r="Q651" s="5">
        <f t="shared" si="117"/>
        <v>0.73346606329602304</v>
      </c>
      <c r="T651" t="s">
        <v>967</v>
      </c>
      <c r="V651" s="5" t="str">
        <f t="shared" si="118"/>
        <v/>
      </c>
      <c r="W651" s="5" t="str">
        <f t="shared" si="119"/>
        <v/>
      </c>
      <c r="Y651">
        <v>-386910.88</v>
      </c>
      <c r="Z651">
        <v>517.1</v>
      </c>
      <c r="AA651" s="5">
        <f t="shared" si="120"/>
        <v>0.59289508243446387</v>
      </c>
      <c r="AB651" s="5">
        <f t="shared" si="121"/>
        <v>1</v>
      </c>
      <c r="AD651">
        <v>-652579</v>
      </c>
      <c r="AE651">
        <v>877.79700000000003</v>
      </c>
      <c r="AF651" s="5">
        <f t="shared" si="122"/>
        <v>1</v>
      </c>
    </row>
    <row r="652" spans="3:32">
      <c r="C652" t="s">
        <v>695</v>
      </c>
      <c r="D652">
        <f t="shared" si="112"/>
        <v>-111074.59</v>
      </c>
      <c r="E652">
        <f t="shared" si="113"/>
        <v>-111074.59</v>
      </c>
      <c r="G652" t="s">
        <v>969</v>
      </c>
      <c r="H652" t="s">
        <v>967</v>
      </c>
      <c r="I652" t="s">
        <v>969</v>
      </c>
      <c r="J652" s="5" t="str">
        <f t="shared" si="114"/>
        <v/>
      </c>
      <c r="K652" s="5" t="str">
        <f t="shared" si="115"/>
        <v/>
      </c>
      <c r="M652">
        <v>-104670</v>
      </c>
      <c r="N652" t="s">
        <v>968</v>
      </c>
      <c r="P652" s="5">
        <f t="shared" si="116"/>
        <v>0.94233973764836765</v>
      </c>
      <c r="Q652" s="5">
        <f t="shared" si="117"/>
        <v>0.94233973764836765</v>
      </c>
      <c r="S652">
        <v>0</v>
      </c>
      <c r="T652" t="s">
        <v>968</v>
      </c>
      <c r="V652" s="5">
        <f t="shared" si="118"/>
        <v>0</v>
      </c>
      <c r="W652" s="5">
        <f t="shared" si="119"/>
        <v>0</v>
      </c>
      <c r="Y652">
        <v>-111074.59</v>
      </c>
      <c r="Z652">
        <v>167.14</v>
      </c>
      <c r="AA652" s="5">
        <f t="shared" si="120"/>
        <v>1</v>
      </c>
      <c r="AB652" s="5">
        <f t="shared" si="121"/>
        <v>1</v>
      </c>
      <c r="AD652">
        <v>-109460</v>
      </c>
      <c r="AE652">
        <v>873.07299999999998</v>
      </c>
      <c r="AF652" s="5">
        <f t="shared" si="122"/>
        <v>0.98546391213327911</v>
      </c>
    </row>
    <row r="653" spans="3:32">
      <c r="C653" t="s">
        <v>696</v>
      </c>
      <c r="D653">
        <f t="shared" si="112"/>
        <v>-142298</v>
      </c>
      <c r="E653">
        <f t="shared" si="113"/>
        <v>-122490.62</v>
      </c>
      <c r="G653" t="s">
        <v>969</v>
      </c>
      <c r="H653" t="s">
        <v>967</v>
      </c>
      <c r="I653" t="s">
        <v>969</v>
      </c>
      <c r="J653" s="5" t="str">
        <f t="shared" si="114"/>
        <v/>
      </c>
      <c r="K653" s="5" t="str">
        <f t="shared" si="115"/>
        <v/>
      </c>
      <c r="M653">
        <v>-86304</v>
      </c>
      <c r="N653" t="s">
        <v>968</v>
      </c>
      <c r="P653" s="5">
        <f t="shared" si="116"/>
        <v>0.60650184823398778</v>
      </c>
      <c r="Q653" s="5">
        <f t="shared" si="117"/>
        <v>0.70457639940103167</v>
      </c>
      <c r="T653" t="s">
        <v>967</v>
      </c>
      <c r="V653" s="5" t="str">
        <f t="shared" si="118"/>
        <v/>
      </c>
      <c r="W653" s="5" t="str">
        <f t="shared" si="119"/>
        <v/>
      </c>
      <c r="Y653">
        <v>-122490.62</v>
      </c>
      <c r="Z653">
        <v>174.89</v>
      </c>
      <c r="AA653" s="5">
        <f t="shared" si="120"/>
        <v>0.86080352499683754</v>
      </c>
      <c r="AB653" s="5">
        <f t="shared" si="121"/>
        <v>1</v>
      </c>
      <c r="AD653">
        <v>-142298</v>
      </c>
      <c r="AE653">
        <v>877.45899999999995</v>
      </c>
      <c r="AF653" s="5">
        <f t="shared" si="122"/>
        <v>1</v>
      </c>
    </row>
    <row r="654" spans="3:32">
      <c r="C654" t="s">
        <v>697</v>
      </c>
      <c r="D654">
        <f t="shared" si="112"/>
        <v>-39603</v>
      </c>
      <c r="E654">
        <f t="shared" si="113"/>
        <v>-39603</v>
      </c>
      <c r="G654">
        <v>-39603</v>
      </c>
      <c r="H654" t="s">
        <v>966</v>
      </c>
      <c r="I654" t="s">
        <v>1133</v>
      </c>
      <c r="J654" s="5">
        <f t="shared" si="114"/>
        <v>1</v>
      </c>
      <c r="K654" s="5">
        <f t="shared" si="115"/>
        <v>1</v>
      </c>
      <c r="M654">
        <v>-28657</v>
      </c>
      <c r="N654" t="s">
        <v>968</v>
      </c>
      <c r="P654" s="5">
        <f t="shared" si="116"/>
        <v>0.72360679746483847</v>
      </c>
      <c r="Q654" s="5">
        <f t="shared" si="117"/>
        <v>0.72360679746483847</v>
      </c>
      <c r="S654">
        <v>-7896</v>
      </c>
      <c r="T654" t="s">
        <v>968</v>
      </c>
      <c r="V654" s="5">
        <f t="shared" si="118"/>
        <v>0.19937883493674721</v>
      </c>
      <c r="W654" s="5">
        <f t="shared" si="119"/>
        <v>0.19937883493674721</v>
      </c>
      <c r="Y654">
        <v>-33824.61</v>
      </c>
      <c r="Z654">
        <v>351.8</v>
      </c>
      <c r="AA654" s="5">
        <f t="shared" si="120"/>
        <v>0.85409211423377018</v>
      </c>
      <c r="AB654" s="5">
        <f t="shared" si="121"/>
        <v>0.85409211423377018</v>
      </c>
      <c r="AD654">
        <v>-31851</v>
      </c>
      <c r="AE654">
        <v>875.27200000000005</v>
      </c>
      <c r="AF654" s="5">
        <f t="shared" si="122"/>
        <v>0.80425725323839103</v>
      </c>
    </row>
    <row r="655" spans="3:32">
      <c r="C655" t="s">
        <v>698</v>
      </c>
      <c r="D655">
        <f t="shared" si="112"/>
        <v>-213142</v>
      </c>
      <c r="E655">
        <f t="shared" si="113"/>
        <v>-129557.25</v>
      </c>
      <c r="G655" t="s">
        <v>969</v>
      </c>
      <c r="H655" t="s">
        <v>967</v>
      </c>
      <c r="I655" t="s">
        <v>969</v>
      </c>
      <c r="J655" s="5" t="str">
        <f t="shared" si="114"/>
        <v/>
      </c>
      <c r="K655" s="5" t="str">
        <f t="shared" si="115"/>
        <v/>
      </c>
      <c r="M655">
        <v>-13781</v>
      </c>
      <c r="N655" t="s">
        <v>968</v>
      </c>
      <c r="P655" s="5">
        <f t="shared" si="116"/>
        <v>6.4656426232277076E-2</v>
      </c>
      <c r="Q655" s="5">
        <f t="shared" si="117"/>
        <v>0.10636996385767682</v>
      </c>
      <c r="T655" t="s">
        <v>967</v>
      </c>
      <c r="V655" s="5" t="str">
        <f t="shared" si="118"/>
        <v/>
      </c>
      <c r="W655" s="5" t="str">
        <f t="shared" si="119"/>
        <v/>
      </c>
      <c r="Y655">
        <v>-129557.25</v>
      </c>
      <c r="Z655">
        <v>733.84</v>
      </c>
      <c r="AA655" s="5">
        <f t="shared" si="120"/>
        <v>0.60784477015323113</v>
      </c>
      <c r="AB655" s="5">
        <f t="shared" si="121"/>
        <v>1</v>
      </c>
      <c r="AD655">
        <v>-213142</v>
      </c>
      <c r="AE655">
        <v>877.25099999999998</v>
      </c>
      <c r="AF655" s="5">
        <f t="shared" si="122"/>
        <v>1</v>
      </c>
    </row>
    <row r="656" spans="3:32">
      <c r="C656" t="s">
        <v>319</v>
      </c>
      <c r="D656">
        <f t="shared" si="112"/>
        <v>-355440</v>
      </c>
      <c r="E656">
        <f t="shared" si="113"/>
        <v>-245389.62</v>
      </c>
      <c r="G656" t="s">
        <v>969</v>
      </c>
      <c r="I656" t="s">
        <v>969</v>
      </c>
      <c r="J656" s="5" t="str">
        <f t="shared" si="114"/>
        <v/>
      </c>
      <c r="K656" s="5" t="str">
        <f t="shared" si="115"/>
        <v/>
      </c>
      <c r="M656">
        <v>-120324</v>
      </c>
      <c r="N656" t="s">
        <v>968</v>
      </c>
      <c r="P656" s="5">
        <f t="shared" si="116"/>
        <v>0.33852126941255906</v>
      </c>
      <c r="Q656" s="5">
        <f t="shared" si="117"/>
        <v>0.49033858889385784</v>
      </c>
      <c r="T656" t="s">
        <v>967</v>
      </c>
      <c r="V656" s="5" t="str">
        <f t="shared" si="118"/>
        <v/>
      </c>
      <c r="W656" s="5" t="str">
        <f t="shared" si="119"/>
        <v/>
      </c>
      <c r="Y656">
        <v>-245389.62</v>
      </c>
      <c r="Z656">
        <v>430.25</v>
      </c>
      <c r="AA656" s="5">
        <f t="shared" si="120"/>
        <v>0.69038268062120189</v>
      </c>
      <c r="AB656" s="5">
        <f t="shared" si="121"/>
        <v>1</v>
      </c>
      <c r="AD656">
        <v>-355440</v>
      </c>
      <c r="AE656">
        <v>878.40200000000004</v>
      </c>
      <c r="AF656" s="5">
        <f t="shared" si="122"/>
        <v>1</v>
      </c>
    </row>
    <row r="657" spans="3:32">
      <c r="C657" t="s">
        <v>699</v>
      </c>
      <c r="D657">
        <f t="shared" si="112"/>
        <v>-64463.59</v>
      </c>
      <c r="E657">
        <f t="shared" si="113"/>
        <v>-64463.59</v>
      </c>
      <c r="G657" t="s">
        <v>969</v>
      </c>
      <c r="H657" t="s">
        <v>967</v>
      </c>
      <c r="I657" t="s">
        <v>969</v>
      </c>
      <c r="J657" s="5" t="str">
        <f t="shared" si="114"/>
        <v/>
      </c>
      <c r="K657" s="5" t="str">
        <f t="shared" si="115"/>
        <v/>
      </c>
      <c r="M657">
        <v>-56937</v>
      </c>
      <c r="N657" t="s">
        <v>968</v>
      </c>
      <c r="P657" s="5">
        <f t="shared" si="116"/>
        <v>0.88324277316854372</v>
      </c>
      <c r="Q657" s="5">
        <f t="shared" si="117"/>
        <v>0.88324277316854372</v>
      </c>
      <c r="S657">
        <v>0</v>
      </c>
      <c r="T657" t="s">
        <v>968</v>
      </c>
      <c r="V657" s="5">
        <f t="shared" si="118"/>
        <v>0</v>
      </c>
      <c r="W657" s="5">
        <f t="shared" si="119"/>
        <v>0</v>
      </c>
      <c r="Y657">
        <v>-64463.59</v>
      </c>
      <c r="Z657">
        <v>741.97</v>
      </c>
      <c r="AA657" s="5">
        <f t="shared" si="120"/>
        <v>1</v>
      </c>
      <c r="AB657" s="5">
        <f t="shared" si="121"/>
        <v>1</v>
      </c>
      <c r="AD657">
        <v>-46368</v>
      </c>
      <c r="AE657">
        <v>869.48400000000004</v>
      </c>
      <c r="AF657" s="5">
        <f t="shared" si="122"/>
        <v>0.71928975721023303</v>
      </c>
    </row>
    <row r="658" spans="3:32">
      <c r="C658" t="s">
        <v>700</v>
      </c>
      <c r="D658">
        <f t="shared" si="112"/>
        <v>-251758</v>
      </c>
      <c r="E658">
        <f t="shared" si="113"/>
        <v>-251757.66</v>
      </c>
      <c r="G658" t="s">
        <v>969</v>
      </c>
      <c r="H658" t="s">
        <v>967</v>
      </c>
      <c r="I658" t="s">
        <v>969</v>
      </c>
      <c r="J658" s="5" t="str">
        <f t="shared" si="114"/>
        <v/>
      </c>
      <c r="K658" s="5" t="str">
        <f t="shared" si="115"/>
        <v/>
      </c>
      <c r="M658">
        <v>-240812</v>
      </c>
      <c r="N658" t="s">
        <v>968</v>
      </c>
      <c r="P658" s="5">
        <f t="shared" si="116"/>
        <v>0.95652173913043481</v>
      </c>
      <c r="Q658" s="5">
        <f t="shared" si="117"/>
        <v>0.95652303091790736</v>
      </c>
      <c r="T658" t="s">
        <v>967</v>
      </c>
      <c r="V658" s="5" t="str">
        <f t="shared" si="118"/>
        <v/>
      </c>
      <c r="W658" s="5" t="str">
        <f t="shared" si="119"/>
        <v/>
      </c>
      <c r="Y658">
        <v>-251757.66</v>
      </c>
      <c r="Z658">
        <v>472.37</v>
      </c>
      <c r="AA658" s="5">
        <f t="shared" si="120"/>
        <v>0.999998649496739</v>
      </c>
      <c r="AB658" s="5">
        <f t="shared" si="121"/>
        <v>1</v>
      </c>
      <c r="AD658">
        <v>-251758</v>
      </c>
      <c r="AE658">
        <v>870.74199999999996</v>
      </c>
      <c r="AF658" s="5">
        <f t="shared" si="122"/>
        <v>1</v>
      </c>
    </row>
    <row r="659" spans="3:32">
      <c r="C659" t="s">
        <v>701</v>
      </c>
      <c r="D659">
        <f t="shared" si="112"/>
        <v>-21892</v>
      </c>
      <c r="E659">
        <f t="shared" si="113"/>
        <v>-21892</v>
      </c>
      <c r="G659">
        <v>-21892</v>
      </c>
      <c r="H659" t="s">
        <v>966</v>
      </c>
      <c r="I659" t="s">
        <v>1134</v>
      </c>
      <c r="J659" s="5">
        <f t="shared" si="114"/>
        <v>1</v>
      </c>
      <c r="K659" s="5">
        <f t="shared" si="115"/>
        <v>1</v>
      </c>
      <c r="M659">
        <v>-21892</v>
      </c>
      <c r="N659" t="s">
        <v>968</v>
      </c>
      <c r="P659" s="5">
        <f t="shared" si="116"/>
        <v>1</v>
      </c>
      <c r="Q659" s="5">
        <f t="shared" si="117"/>
        <v>1</v>
      </c>
      <c r="S659">
        <v>-21892</v>
      </c>
      <c r="T659" t="s">
        <v>968</v>
      </c>
      <c r="V659" s="5">
        <f t="shared" si="118"/>
        <v>1</v>
      </c>
      <c r="W659" s="5">
        <f t="shared" si="119"/>
        <v>1</v>
      </c>
      <c r="Y659">
        <v>-21891.68</v>
      </c>
      <c r="Z659">
        <v>49.32</v>
      </c>
      <c r="AA659" s="5">
        <f t="shared" si="120"/>
        <v>0.99998538278823312</v>
      </c>
      <c r="AB659" s="5">
        <f t="shared" si="121"/>
        <v>0.99998538278823312</v>
      </c>
      <c r="AD659">
        <v>-21892</v>
      </c>
      <c r="AE659">
        <v>880.04899999999998</v>
      </c>
      <c r="AF659" s="5">
        <f t="shared" si="122"/>
        <v>1</v>
      </c>
    </row>
    <row r="660" spans="3:32">
      <c r="C660" t="s">
        <v>702</v>
      </c>
      <c r="D660">
        <f t="shared" si="112"/>
        <v>-383112</v>
      </c>
      <c r="E660">
        <f t="shared" si="113"/>
        <v>-383111.62</v>
      </c>
      <c r="G660" t="s">
        <v>969</v>
      </c>
      <c r="H660" t="s">
        <v>967</v>
      </c>
      <c r="I660" t="s">
        <v>969</v>
      </c>
      <c r="J660" s="5" t="str">
        <f t="shared" si="114"/>
        <v/>
      </c>
      <c r="K660" s="5" t="str">
        <f t="shared" si="115"/>
        <v/>
      </c>
      <c r="M660">
        <v>-186082</v>
      </c>
      <c r="N660" t="s">
        <v>968</v>
      </c>
      <c r="P660" s="5">
        <f t="shared" si="116"/>
        <v>0.4857117500887469</v>
      </c>
      <c r="Q660" s="5">
        <f t="shared" si="117"/>
        <v>0.48571223185556212</v>
      </c>
      <c r="T660" t="s">
        <v>967</v>
      </c>
      <c r="V660" s="5" t="str">
        <f t="shared" si="118"/>
        <v/>
      </c>
      <c r="W660" s="5" t="str">
        <f t="shared" si="119"/>
        <v/>
      </c>
      <c r="Y660">
        <v>-383111.62</v>
      </c>
      <c r="Z660">
        <v>450.22</v>
      </c>
      <c r="AA660" s="5">
        <f t="shared" si="120"/>
        <v>0.99999900812295095</v>
      </c>
      <c r="AB660" s="5">
        <f t="shared" si="121"/>
        <v>1</v>
      </c>
      <c r="AD660">
        <v>-383112</v>
      </c>
      <c r="AE660">
        <v>874.38400000000001</v>
      </c>
      <c r="AF660" s="5">
        <f t="shared" si="122"/>
        <v>1</v>
      </c>
    </row>
    <row r="661" spans="3:32">
      <c r="C661" t="s">
        <v>320</v>
      </c>
      <c r="D661">
        <f t="shared" si="112"/>
        <v>-646191</v>
      </c>
      <c r="E661">
        <f t="shared" si="113"/>
        <v>-646190.56000000006</v>
      </c>
      <c r="G661" t="s">
        <v>969</v>
      </c>
      <c r="H661" t="s">
        <v>967</v>
      </c>
      <c r="I661" t="s">
        <v>969</v>
      </c>
      <c r="J661" s="5" t="str">
        <f t="shared" si="114"/>
        <v/>
      </c>
      <c r="K661" s="5" t="str">
        <f t="shared" si="115"/>
        <v/>
      </c>
      <c r="M661">
        <v>-240812</v>
      </c>
      <c r="N661" t="s">
        <v>968</v>
      </c>
      <c r="P661" s="5">
        <f t="shared" si="116"/>
        <v>0.37266380992616732</v>
      </c>
      <c r="Q661" s="5">
        <f t="shared" si="117"/>
        <v>0.37266406367805804</v>
      </c>
      <c r="T661" t="s">
        <v>967</v>
      </c>
      <c r="V661" s="5" t="str">
        <f t="shared" si="118"/>
        <v/>
      </c>
      <c r="W661" s="5" t="str">
        <f t="shared" si="119"/>
        <v/>
      </c>
      <c r="Y661">
        <v>-646190.56000000006</v>
      </c>
      <c r="Z661">
        <v>177.64</v>
      </c>
      <c r="AA661" s="5">
        <f t="shared" si="120"/>
        <v>0.99999931908677164</v>
      </c>
      <c r="AB661" s="5">
        <f t="shared" si="121"/>
        <v>1</v>
      </c>
      <c r="AD661">
        <v>-646191</v>
      </c>
      <c r="AE661">
        <v>877.154</v>
      </c>
      <c r="AF661" s="5">
        <f t="shared" si="122"/>
        <v>1</v>
      </c>
    </row>
    <row r="662" spans="3:32">
      <c r="C662" t="s">
        <v>703</v>
      </c>
      <c r="D662">
        <f t="shared" si="112"/>
        <v>-120406</v>
      </c>
      <c r="E662">
        <f t="shared" si="113"/>
        <v>-120406</v>
      </c>
      <c r="G662">
        <v>-120406</v>
      </c>
      <c r="H662" t="s">
        <v>966</v>
      </c>
      <c r="I662" t="s">
        <v>1135</v>
      </c>
      <c r="J662" s="5">
        <f t="shared" si="114"/>
        <v>1</v>
      </c>
      <c r="K662" s="5">
        <f t="shared" si="115"/>
        <v>1</v>
      </c>
      <c r="M662">
        <v>-120406</v>
      </c>
      <c r="N662" t="s">
        <v>968</v>
      </c>
      <c r="P662" s="5">
        <f t="shared" si="116"/>
        <v>1</v>
      </c>
      <c r="Q662" s="5">
        <f t="shared" si="117"/>
        <v>1</v>
      </c>
      <c r="S662">
        <v>0</v>
      </c>
      <c r="T662" t="s">
        <v>968</v>
      </c>
      <c r="V662" s="5">
        <f t="shared" si="118"/>
        <v>0</v>
      </c>
      <c r="W662" s="5">
        <f t="shared" si="119"/>
        <v>0</v>
      </c>
      <c r="Y662">
        <v>-120405.7</v>
      </c>
      <c r="Z662">
        <v>488.59</v>
      </c>
      <c r="AA662" s="5">
        <f t="shared" si="120"/>
        <v>0.9999975084298125</v>
      </c>
      <c r="AB662" s="5">
        <f t="shared" si="121"/>
        <v>0.9999975084298125</v>
      </c>
      <c r="AD662">
        <v>-120406</v>
      </c>
      <c r="AE662">
        <v>867.54200000000003</v>
      </c>
      <c r="AF662" s="5">
        <f t="shared" si="122"/>
        <v>1</v>
      </c>
    </row>
    <row r="663" spans="3:32">
      <c r="C663" t="s">
        <v>704</v>
      </c>
      <c r="D663">
        <f t="shared" si="112"/>
        <v>-120406</v>
      </c>
      <c r="E663">
        <f t="shared" si="113"/>
        <v>-120406</v>
      </c>
      <c r="G663" t="s">
        <v>969</v>
      </c>
      <c r="H663" t="s">
        <v>967</v>
      </c>
      <c r="I663" t="s">
        <v>969</v>
      </c>
      <c r="J663" s="5" t="str">
        <f t="shared" si="114"/>
        <v/>
      </c>
      <c r="K663" s="5" t="str">
        <f t="shared" si="115"/>
        <v/>
      </c>
      <c r="M663">
        <v>-120406</v>
      </c>
      <c r="N663" t="s">
        <v>968</v>
      </c>
      <c r="P663" s="5">
        <f t="shared" si="116"/>
        <v>1</v>
      </c>
      <c r="Q663" s="5">
        <f t="shared" si="117"/>
        <v>1</v>
      </c>
      <c r="T663" t="s">
        <v>967</v>
      </c>
      <c r="V663" s="5" t="str">
        <f t="shared" si="118"/>
        <v/>
      </c>
      <c r="W663" s="5" t="str">
        <f t="shared" si="119"/>
        <v/>
      </c>
      <c r="Y663">
        <v>-120405.62</v>
      </c>
      <c r="Z663">
        <v>84.12</v>
      </c>
      <c r="AA663" s="5">
        <f t="shared" si="120"/>
        <v>0.99999684401109579</v>
      </c>
      <c r="AB663" s="5">
        <f t="shared" si="121"/>
        <v>0.99999684401109579</v>
      </c>
      <c r="AD663">
        <v>-120406</v>
      </c>
      <c r="AE663">
        <v>835.17499999999995</v>
      </c>
      <c r="AF663" s="5">
        <f t="shared" si="122"/>
        <v>1</v>
      </c>
    </row>
    <row r="664" spans="3:32">
      <c r="C664" t="s">
        <v>705</v>
      </c>
      <c r="D664">
        <f t="shared" si="112"/>
        <v>-10946</v>
      </c>
      <c r="E664">
        <f t="shared" si="113"/>
        <v>-10946</v>
      </c>
      <c r="G664">
        <v>-10946</v>
      </c>
      <c r="H664" t="s">
        <v>966</v>
      </c>
      <c r="I664" t="s">
        <v>1136</v>
      </c>
      <c r="J664" s="5">
        <f t="shared" si="114"/>
        <v>1</v>
      </c>
      <c r="K664" s="5">
        <f t="shared" si="115"/>
        <v>1</v>
      </c>
      <c r="M664">
        <v>-10946</v>
      </c>
      <c r="N664" t="s">
        <v>966</v>
      </c>
      <c r="P664" s="5">
        <f t="shared" si="116"/>
        <v>1</v>
      </c>
      <c r="Q664" s="5">
        <f t="shared" si="117"/>
        <v>1</v>
      </c>
      <c r="S664">
        <v>-10946</v>
      </c>
      <c r="T664" t="s">
        <v>966</v>
      </c>
      <c r="V664" s="5">
        <f t="shared" si="118"/>
        <v>1</v>
      </c>
      <c r="W664" s="5">
        <f t="shared" si="119"/>
        <v>1</v>
      </c>
      <c r="Y664">
        <v>-10945.7</v>
      </c>
      <c r="Z664">
        <v>374.45</v>
      </c>
      <c r="AA664" s="5">
        <f t="shared" si="120"/>
        <v>0.99997259272793726</v>
      </c>
      <c r="AB664" s="5">
        <f t="shared" si="121"/>
        <v>0.99997259272793726</v>
      </c>
      <c r="AD664">
        <v>-10946</v>
      </c>
      <c r="AE664">
        <v>855.82899999999995</v>
      </c>
      <c r="AF664" s="5">
        <f t="shared" si="122"/>
        <v>1</v>
      </c>
    </row>
    <row r="665" spans="3:32">
      <c r="C665" t="s">
        <v>706</v>
      </c>
      <c r="D665">
        <f t="shared" si="112"/>
        <v>-186082</v>
      </c>
      <c r="E665">
        <f t="shared" si="113"/>
        <v>-186081.62</v>
      </c>
      <c r="G665" t="s">
        <v>969</v>
      </c>
      <c r="H665" t="s">
        <v>967</v>
      </c>
      <c r="I665" t="s">
        <v>969</v>
      </c>
      <c r="J665" s="5" t="str">
        <f t="shared" si="114"/>
        <v/>
      </c>
      <c r="K665" s="5" t="str">
        <f t="shared" si="115"/>
        <v/>
      </c>
      <c r="M665">
        <v>-32838</v>
      </c>
      <c r="N665" t="s">
        <v>968</v>
      </c>
      <c r="P665" s="5">
        <f t="shared" si="116"/>
        <v>0.17647058823529413</v>
      </c>
      <c r="Q665" s="5">
        <f t="shared" si="117"/>
        <v>0.17647094860846546</v>
      </c>
      <c r="T665" t="s">
        <v>967</v>
      </c>
      <c r="V665" s="5" t="str">
        <f t="shared" si="118"/>
        <v/>
      </c>
      <c r="W665" s="5" t="str">
        <f t="shared" si="119"/>
        <v/>
      </c>
      <c r="Y665">
        <v>-186081.62</v>
      </c>
      <c r="Z665">
        <v>150.86000000000001</v>
      </c>
      <c r="AA665" s="5">
        <f t="shared" si="120"/>
        <v>0.9999979578895325</v>
      </c>
      <c r="AB665" s="5">
        <f t="shared" si="121"/>
        <v>1</v>
      </c>
      <c r="AD665">
        <v>-186082</v>
      </c>
      <c r="AE665">
        <v>837.74300000000005</v>
      </c>
      <c r="AF665" s="5">
        <f t="shared" si="122"/>
        <v>1</v>
      </c>
    </row>
    <row r="666" spans="3:32">
      <c r="C666" t="s">
        <v>321</v>
      </c>
      <c r="D666">
        <f t="shared" si="112"/>
        <v>-317434</v>
      </c>
      <c r="E666">
        <f t="shared" si="113"/>
        <v>-317434</v>
      </c>
      <c r="G666" t="s">
        <v>969</v>
      </c>
      <c r="I666" t="s">
        <v>969</v>
      </c>
      <c r="J666" s="5" t="str">
        <f t="shared" si="114"/>
        <v/>
      </c>
      <c r="K666" s="5" t="str">
        <f t="shared" si="115"/>
        <v/>
      </c>
      <c r="M666">
        <v>-317434</v>
      </c>
      <c r="N666" t="s">
        <v>968</v>
      </c>
      <c r="P666" s="5">
        <f t="shared" si="116"/>
        <v>1</v>
      </c>
      <c r="Q666" s="5">
        <f t="shared" si="117"/>
        <v>1</v>
      </c>
      <c r="T666" t="s">
        <v>967</v>
      </c>
      <c r="V666" s="5" t="str">
        <f t="shared" si="118"/>
        <v/>
      </c>
      <c r="W666" s="5" t="str">
        <f t="shared" si="119"/>
        <v/>
      </c>
      <c r="Y666">
        <v>-317433.75</v>
      </c>
      <c r="Z666">
        <v>267.55</v>
      </c>
      <c r="AA666" s="5">
        <f t="shared" si="120"/>
        <v>0.99999921243471079</v>
      </c>
      <c r="AB666" s="5">
        <f t="shared" si="121"/>
        <v>0.99999921243471079</v>
      </c>
      <c r="AD666">
        <v>-317434</v>
      </c>
      <c r="AE666">
        <v>843.58100000000002</v>
      </c>
      <c r="AF666" s="5">
        <f t="shared" si="122"/>
        <v>1</v>
      </c>
    </row>
    <row r="667" spans="3:32">
      <c r="C667" t="s">
        <v>707</v>
      </c>
      <c r="D667">
        <f t="shared" si="112"/>
        <v>-54963</v>
      </c>
      <c r="E667">
        <f t="shared" si="113"/>
        <v>-54962.73</v>
      </c>
      <c r="G667" t="s">
        <v>969</v>
      </c>
      <c r="H667" t="s">
        <v>967</v>
      </c>
      <c r="I667" t="s">
        <v>969</v>
      </c>
      <c r="J667" s="5" t="str">
        <f t="shared" si="114"/>
        <v/>
      </c>
      <c r="K667" s="5" t="str">
        <f t="shared" si="115"/>
        <v/>
      </c>
      <c r="M667">
        <v>-54730</v>
      </c>
      <c r="N667" t="s">
        <v>968</v>
      </c>
      <c r="P667" s="5">
        <f t="shared" si="116"/>
        <v>0.99576078452777328</v>
      </c>
      <c r="Q667" s="5">
        <f t="shared" si="117"/>
        <v>0.99576567612271072</v>
      </c>
      <c r="S667">
        <v>-32838</v>
      </c>
      <c r="T667" t="s">
        <v>968</v>
      </c>
      <c r="V667" s="5">
        <f t="shared" si="118"/>
        <v>0.59745647071666397</v>
      </c>
      <c r="W667" s="5">
        <f t="shared" si="119"/>
        <v>0.59745940567362643</v>
      </c>
      <c r="Y667">
        <v>-54962.73</v>
      </c>
      <c r="Z667">
        <v>801.16</v>
      </c>
      <c r="AA667" s="5">
        <f t="shared" si="120"/>
        <v>0.99999508760438849</v>
      </c>
      <c r="AB667" s="5">
        <f t="shared" si="121"/>
        <v>1</v>
      </c>
      <c r="AD667">
        <v>-54963</v>
      </c>
      <c r="AE667">
        <v>874.17700000000002</v>
      </c>
      <c r="AF667" s="5">
        <f t="shared" si="122"/>
        <v>1</v>
      </c>
    </row>
    <row r="668" spans="3:32">
      <c r="C668" t="s">
        <v>708</v>
      </c>
      <c r="D668">
        <f t="shared" si="112"/>
        <v>-77600</v>
      </c>
      <c r="E668">
        <f t="shared" si="113"/>
        <v>-25097.41</v>
      </c>
      <c r="G668" t="s">
        <v>969</v>
      </c>
      <c r="H668" t="s">
        <v>967</v>
      </c>
      <c r="I668" t="s">
        <v>969</v>
      </c>
      <c r="J668" s="5" t="str">
        <f t="shared" si="114"/>
        <v/>
      </c>
      <c r="K668" s="5" t="str">
        <f t="shared" si="115"/>
        <v/>
      </c>
      <c r="M668">
        <v>-6700</v>
      </c>
      <c r="N668" t="s">
        <v>968</v>
      </c>
      <c r="P668" s="5">
        <f t="shared" si="116"/>
        <v>8.6340206185567009E-2</v>
      </c>
      <c r="Q668" s="5">
        <f t="shared" si="117"/>
        <v>0.26695981776605632</v>
      </c>
      <c r="T668" t="s">
        <v>967</v>
      </c>
      <c r="V668" s="5" t="str">
        <f t="shared" si="118"/>
        <v/>
      </c>
      <c r="W668" s="5" t="str">
        <f t="shared" si="119"/>
        <v/>
      </c>
      <c r="Y668">
        <v>-25097.41</v>
      </c>
      <c r="Z668">
        <v>150.81</v>
      </c>
      <c r="AA668" s="5">
        <f t="shared" si="120"/>
        <v>0.3234202319587629</v>
      </c>
      <c r="AB668" s="5">
        <f t="shared" si="121"/>
        <v>1</v>
      </c>
      <c r="AD668">
        <v>-77600</v>
      </c>
      <c r="AE668">
        <v>878.28499999999997</v>
      </c>
      <c r="AF668" s="5">
        <f t="shared" si="122"/>
        <v>1</v>
      </c>
    </row>
    <row r="669" spans="3:32">
      <c r="C669" t="s">
        <v>709</v>
      </c>
      <c r="D669">
        <f t="shared" si="112"/>
        <v>-40000</v>
      </c>
      <c r="E669">
        <f t="shared" si="113"/>
        <v>-40000</v>
      </c>
      <c r="G669">
        <v>-40000</v>
      </c>
      <c r="H669" t="s">
        <v>966</v>
      </c>
      <c r="I669" t="s">
        <v>1137</v>
      </c>
      <c r="J669" s="5">
        <f t="shared" si="114"/>
        <v>1</v>
      </c>
      <c r="K669" s="5">
        <f t="shared" si="115"/>
        <v>1</v>
      </c>
      <c r="M669">
        <v>-12800</v>
      </c>
      <c r="N669" t="s">
        <v>968</v>
      </c>
      <c r="P669" s="5">
        <f t="shared" si="116"/>
        <v>0.32</v>
      </c>
      <c r="Q669" s="5">
        <f t="shared" si="117"/>
        <v>0.32</v>
      </c>
      <c r="S669">
        <v>-3200</v>
      </c>
      <c r="T669" t="s">
        <v>968</v>
      </c>
      <c r="V669" s="5">
        <f t="shared" si="118"/>
        <v>0.08</v>
      </c>
      <c r="W669" s="5">
        <f t="shared" si="119"/>
        <v>0.08</v>
      </c>
      <c r="Y669">
        <v>-15649.6</v>
      </c>
      <c r="Z669">
        <v>914.81</v>
      </c>
      <c r="AA669" s="5">
        <f t="shared" si="120"/>
        <v>0.39124000000000003</v>
      </c>
      <c r="AB669" s="5">
        <f t="shared" si="121"/>
        <v>0.39124000000000003</v>
      </c>
      <c r="AD669">
        <v>-32000</v>
      </c>
      <c r="AE669">
        <v>877.82899999999995</v>
      </c>
      <c r="AF669" s="5">
        <f t="shared" si="122"/>
        <v>0.8</v>
      </c>
    </row>
    <row r="670" spans="3:32">
      <c r="C670" t="s">
        <v>710</v>
      </c>
      <c r="D670">
        <f t="shared" si="112"/>
        <v>-86400</v>
      </c>
      <c r="E670">
        <f t="shared" si="113"/>
        <v>-37695.21</v>
      </c>
      <c r="G670" t="s">
        <v>969</v>
      </c>
      <c r="H670" t="s">
        <v>967</v>
      </c>
      <c r="I670" t="s">
        <v>969</v>
      </c>
      <c r="J670" s="5" t="str">
        <f t="shared" si="114"/>
        <v/>
      </c>
      <c r="K670" s="5" t="str">
        <f t="shared" si="115"/>
        <v/>
      </c>
      <c r="M670">
        <v>-6700</v>
      </c>
      <c r="N670" t="s">
        <v>968</v>
      </c>
      <c r="P670" s="5">
        <f t="shared" si="116"/>
        <v>7.7546296296296294E-2</v>
      </c>
      <c r="Q670" s="5">
        <f t="shared" si="117"/>
        <v>0.17774141595178805</v>
      </c>
      <c r="T670" t="s">
        <v>967</v>
      </c>
      <c r="V670" s="5" t="str">
        <f t="shared" si="118"/>
        <v/>
      </c>
      <c r="W670" s="5" t="str">
        <f t="shared" si="119"/>
        <v/>
      </c>
      <c r="Y670">
        <v>-37695.21</v>
      </c>
      <c r="Z670">
        <v>932.84</v>
      </c>
      <c r="AA670" s="5">
        <f t="shared" si="120"/>
        <v>0.43628715277777774</v>
      </c>
      <c r="AB670" s="5">
        <f t="shared" si="121"/>
        <v>1</v>
      </c>
      <c r="AD670">
        <v>-86400</v>
      </c>
      <c r="AE670">
        <v>879.57899999999995</v>
      </c>
      <c r="AF670" s="5">
        <f t="shared" si="122"/>
        <v>1</v>
      </c>
    </row>
    <row r="671" spans="3:32">
      <c r="C671" t="s">
        <v>322</v>
      </c>
      <c r="D671">
        <f t="shared" si="112"/>
        <v>-98200</v>
      </c>
      <c r="E671">
        <f t="shared" si="113"/>
        <v>-58188.84</v>
      </c>
      <c r="G671" t="s">
        <v>969</v>
      </c>
      <c r="H671" t="s">
        <v>967</v>
      </c>
      <c r="I671" t="s">
        <v>969</v>
      </c>
      <c r="J671" s="5" t="str">
        <f t="shared" si="114"/>
        <v/>
      </c>
      <c r="K671" s="5" t="str">
        <f t="shared" si="115"/>
        <v/>
      </c>
      <c r="M671">
        <v>-6700</v>
      </c>
      <c r="N671" t="s">
        <v>968</v>
      </c>
      <c r="P671" s="5">
        <f t="shared" si="116"/>
        <v>6.8228105906313646E-2</v>
      </c>
      <c r="Q671" s="5">
        <f t="shared" si="117"/>
        <v>0.11514235375718093</v>
      </c>
      <c r="T671" t="s">
        <v>967</v>
      </c>
      <c r="V671" s="5" t="str">
        <f t="shared" si="118"/>
        <v/>
      </c>
      <c r="W671" s="5" t="str">
        <f t="shared" si="119"/>
        <v/>
      </c>
      <c r="Y671">
        <v>-58188.84</v>
      </c>
      <c r="Z671">
        <v>818.49</v>
      </c>
      <c r="AA671" s="5">
        <f t="shared" si="120"/>
        <v>0.59255437881873718</v>
      </c>
      <c r="AB671" s="5">
        <f t="shared" si="121"/>
        <v>1</v>
      </c>
      <c r="AD671">
        <v>-98200</v>
      </c>
      <c r="AE671">
        <v>878.21400000000006</v>
      </c>
      <c r="AF671" s="5">
        <f t="shared" si="122"/>
        <v>1</v>
      </c>
    </row>
    <row r="672" spans="3:32">
      <c r="C672" t="s">
        <v>711</v>
      </c>
      <c r="D672">
        <f t="shared" si="112"/>
        <v>-64000</v>
      </c>
      <c r="E672">
        <f t="shared" si="113"/>
        <v>-14447.5</v>
      </c>
      <c r="G672" t="s">
        <v>969</v>
      </c>
      <c r="H672" t="s">
        <v>967</v>
      </c>
      <c r="I672" t="s">
        <v>969</v>
      </c>
      <c r="J672" s="5" t="str">
        <f t="shared" si="114"/>
        <v/>
      </c>
      <c r="K672" s="5" t="str">
        <f t="shared" si="115"/>
        <v/>
      </c>
      <c r="M672">
        <v>-5100</v>
      </c>
      <c r="N672" t="s">
        <v>968</v>
      </c>
      <c r="P672" s="5">
        <f t="shared" si="116"/>
        <v>7.9687499999999994E-2</v>
      </c>
      <c r="Q672" s="5">
        <f t="shared" si="117"/>
        <v>0.35300224952413911</v>
      </c>
      <c r="T672" t="s">
        <v>967</v>
      </c>
      <c r="V672" s="5" t="str">
        <f t="shared" si="118"/>
        <v/>
      </c>
      <c r="W672" s="5" t="str">
        <f t="shared" si="119"/>
        <v/>
      </c>
      <c r="Y672">
        <v>-14447.5</v>
      </c>
      <c r="Z672">
        <v>671.86</v>
      </c>
      <c r="AA672" s="5">
        <f t="shared" si="120"/>
        <v>0.2257421875</v>
      </c>
      <c r="AB672" s="5">
        <f t="shared" si="121"/>
        <v>1</v>
      </c>
      <c r="AD672">
        <v>-64000</v>
      </c>
      <c r="AE672">
        <v>877.303</v>
      </c>
      <c r="AF672" s="5">
        <f t="shared" si="122"/>
        <v>1</v>
      </c>
    </row>
    <row r="673" spans="3:32">
      <c r="C673" t="s">
        <v>712</v>
      </c>
      <c r="D673">
        <f t="shared" si="112"/>
        <v>-65600</v>
      </c>
      <c r="E673">
        <f t="shared" si="113"/>
        <v>-40595.769999999997</v>
      </c>
      <c r="G673" t="s">
        <v>969</v>
      </c>
      <c r="H673" t="s">
        <v>967</v>
      </c>
      <c r="I673" t="s">
        <v>969</v>
      </c>
      <c r="J673" s="5" t="str">
        <f t="shared" si="114"/>
        <v/>
      </c>
      <c r="K673" s="5" t="str">
        <f t="shared" si="115"/>
        <v/>
      </c>
      <c r="M673">
        <v>-5400</v>
      </c>
      <c r="N673" t="s">
        <v>968</v>
      </c>
      <c r="P673" s="5">
        <f t="shared" si="116"/>
        <v>8.2317073170731711E-2</v>
      </c>
      <c r="Q673" s="5">
        <f t="shared" si="117"/>
        <v>0.13301878496207858</v>
      </c>
      <c r="T673" t="s">
        <v>967</v>
      </c>
      <c r="V673" s="5" t="str">
        <f t="shared" si="118"/>
        <v/>
      </c>
      <c r="W673" s="5" t="str">
        <f t="shared" si="119"/>
        <v/>
      </c>
      <c r="Y673">
        <v>-40595.769999999997</v>
      </c>
      <c r="Z673">
        <v>895.95</v>
      </c>
      <c r="AA673" s="5">
        <f t="shared" si="120"/>
        <v>0.61883795731707314</v>
      </c>
      <c r="AB673" s="5">
        <f t="shared" si="121"/>
        <v>1</v>
      </c>
      <c r="AD673">
        <v>-65600</v>
      </c>
      <c r="AE673">
        <v>878.51900000000001</v>
      </c>
      <c r="AF673" s="5">
        <f t="shared" si="122"/>
        <v>1</v>
      </c>
    </row>
    <row r="674" spans="3:32">
      <c r="C674" t="s">
        <v>713</v>
      </c>
      <c r="D674">
        <f t="shared" si="112"/>
        <v>-30400</v>
      </c>
      <c r="E674">
        <f t="shared" si="113"/>
        <v>-30400</v>
      </c>
      <c r="G674">
        <v>-30400</v>
      </c>
      <c r="H674" t="s">
        <v>966</v>
      </c>
      <c r="I674" t="s">
        <v>1138</v>
      </c>
      <c r="J674" s="5">
        <f t="shared" si="114"/>
        <v>1</v>
      </c>
      <c r="K674" s="5">
        <f t="shared" si="115"/>
        <v>1</v>
      </c>
      <c r="M674">
        <v>-16150</v>
      </c>
      <c r="N674" t="s">
        <v>968</v>
      </c>
      <c r="P674" s="5">
        <f t="shared" si="116"/>
        <v>0.53125</v>
      </c>
      <c r="Q674" s="5">
        <f t="shared" si="117"/>
        <v>0.53125</v>
      </c>
      <c r="S674">
        <v>-3200</v>
      </c>
      <c r="T674" t="s">
        <v>968</v>
      </c>
      <c r="V674" s="5">
        <f t="shared" si="118"/>
        <v>0.10526315789473684</v>
      </c>
      <c r="W674" s="5">
        <f t="shared" si="119"/>
        <v>0.10526315789473684</v>
      </c>
      <c r="Y674">
        <v>-24699.599999999999</v>
      </c>
      <c r="Z674">
        <v>690.07</v>
      </c>
      <c r="AA674" s="5">
        <f t="shared" si="120"/>
        <v>0.81248684210526312</v>
      </c>
      <c r="AB674" s="5">
        <f t="shared" si="121"/>
        <v>0.81248684210526312</v>
      </c>
      <c r="AD674">
        <v>-19200</v>
      </c>
      <c r="AE674">
        <v>878.43399999999997</v>
      </c>
      <c r="AF674" s="5">
        <f t="shared" si="122"/>
        <v>0.63157894736842102</v>
      </c>
    </row>
    <row r="675" spans="3:32">
      <c r="C675" t="s">
        <v>714</v>
      </c>
      <c r="D675">
        <f t="shared" si="112"/>
        <v>-71600</v>
      </c>
      <c r="E675">
        <f t="shared" si="113"/>
        <v>-29095.41</v>
      </c>
      <c r="G675" t="s">
        <v>969</v>
      </c>
      <c r="H675" t="s">
        <v>967</v>
      </c>
      <c r="I675" t="s">
        <v>969</v>
      </c>
      <c r="J675" s="5" t="str">
        <f t="shared" si="114"/>
        <v/>
      </c>
      <c r="K675" s="5" t="str">
        <f t="shared" si="115"/>
        <v/>
      </c>
      <c r="M675">
        <v>-6700</v>
      </c>
      <c r="N675" t="s">
        <v>968</v>
      </c>
      <c r="P675" s="5">
        <f t="shared" si="116"/>
        <v>9.3575418994413406E-2</v>
      </c>
      <c r="Q675" s="5">
        <f t="shared" si="117"/>
        <v>0.23027687185023343</v>
      </c>
      <c r="T675" t="s">
        <v>967</v>
      </c>
      <c r="V675" s="5" t="str">
        <f t="shared" si="118"/>
        <v/>
      </c>
      <c r="W675" s="5" t="str">
        <f t="shared" si="119"/>
        <v/>
      </c>
      <c r="Y675">
        <v>-29095.41</v>
      </c>
      <c r="Z675">
        <v>887.22</v>
      </c>
      <c r="AA675" s="5">
        <f t="shared" si="120"/>
        <v>0.40636047486033522</v>
      </c>
      <c r="AB675" s="5">
        <f t="shared" si="121"/>
        <v>1</v>
      </c>
      <c r="AD675">
        <v>-71600</v>
      </c>
      <c r="AE675">
        <v>877.97699999999998</v>
      </c>
      <c r="AF675" s="5">
        <f t="shared" si="122"/>
        <v>1</v>
      </c>
    </row>
    <row r="676" spans="3:32">
      <c r="C676" t="s">
        <v>323</v>
      </c>
      <c r="D676">
        <f t="shared" si="112"/>
        <v>-85200</v>
      </c>
      <c r="E676">
        <f t="shared" si="113"/>
        <v>-40997.61</v>
      </c>
      <c r="G676" t="s">
        <v>969</v>
      </c>
      <c r="H676" t="s">
        <v>967</v>
      </c>
      <c r="I676" t="s">
        <v>969</v>
      </c>
      <c r="J676" s="5" t="str">
        <f t="shared" si="114"/>
        <v/>
      </c>
      <c r="K676" s="5" t="str">
        <f t="shared" si="115"/>
        <v/>
      </c>
      <c r="M676">
        <v>-6700</v>
      </c>
      <c r="N676" t="s">
        <v>968</v>
      </c>
      <c r="P676" s="5">
        <f t="shared" si="116"/>
        <v>7.8638497652582157E-2</v>
      </c>
      <c r="Q676" s="5">
        <f t="shared" si="117"/>
        <v>0.16342416057911668</v>
      </c>
      <c r="T676" t="s">
        <v>967</v>
      </c>
      <c r="V676" s="5" t="str">
        <f t="shared" si="118"/>
        <v/>
      </c>
      <c r="W676" s="5" t="str">
        <f t="shared" si="119"/>
        <v/>
      </c>
      <c r="Y676">
        <v>-40997.61</v>
      </c>
      <c r="Z676">
        <v>841.34</v>
      </c>
      <c r="AA676" s="5">
        <f t="shared" si="120"/>
        <v>0.48119260563380284</v>
      </c>
      <c r="AB676" s="5">
        <f t="shared" si="121"/>
        <v>1</v>
      </c>
      <c r="AD676">
        <v>-85200</v>
      </c>
      <c r="AE676">
        <v>879.22400000000005</v>
      </c>
      <c r="AF676" s="5">
        <f t="shared" si="122"/>
        <v>1</v>
      </c>
    </row>
    <row r="677" spans="3:32">
      <c r="C677" t="s">
        <v>715</v>
      </c>
      <c r="D677">
        <f t="shared" si="112"/>
        <v>-52800</v>
      </c>
      <c r="E677">
        <f t="shared" si="113"/>
        <v>-17599.599999999999</v>
      </c>
      <c r="G677" t="s">
        <v>969</v>
      </c>
      <c r="H677" t="s">
        <v>967</v>
      </c>
      <c r="I677" t="s">
        <v>969</v>
      </c>
      <c r="J677" s="5" t="str">
        <f t="shared" si="114"/>
        <v/>
      </c>
      <c r="K677" s="5" t="str">
        <f t="shared" si="115"/>
        <v/>
      </c>
      <c r="M677">
        <v>-2200</v>
      </c>
      <c r="N677" t="s">
        <v>968</v>
      </c>
      <c r="P677" s="5">
        <f t="shared" si="116"/>
        <v>4.1666666666666664E-2</v>
      </c>
      <c r="Q677" s="5">
        <f t="shared" si="117"/>
        <v>0.12500284097365849</v>
      </c>
      <c r="S677">
        <v>-100</v>
      </c>
      <c r="T677" t="s">
        <v>968</v>
      </c>
      <c r="V677" s="5">
        <f t="shared" si="118"/>
        <v>1.893939393939394E-3</v>
      </c>
      <c r="W677" s="5">
        <f t="shared" si="119"/>
        <v>5.6819473169844774E-3</v>
      </c>
      <c r="Y677">
        <v>-17599.599999999999</v>
      </c>
      <c r="Z677">
        <v>555.09</v>
      </c>
      <c r="AA677" s="5">
        <f t="shared" si="120"/>
        <v>0.33332575757575755</v>
      </c>
      <c r="AB677" s="5">
        <f t="shared" si="121"/>
        <v>1</v>
      </c>
      <c r="AD677">
        <v>-52800</v>
      </c>
      <c r="AE677">
        <v>877.85699999999997</v>
      </c>
      <c r="AF677" s="5">
        <f t="shared" si="122"/>
        <v>1</v>
      </c>
    </row>
    <row r="678" spans="3:32">
      <c r="C678" t="s">
        <v>716</v>
      </c>
      <c r="D678">
        <f t="shared" si="112"/>
        <v>-1198400</v>
      </c>
      <c r="E678">
        <f t="shared" si="113"/>
        <v>-374099.41</v>
      </c>
      <c r="G678" t="s">
        <v>969</v>
      </c>
      <c r="H678" t="s">
        <v>967</v>
      </c>
      <c r="I678" t="s">
        <v>969</v>
      </c>
      <c r="J678" s="5" t="str">
        <f t="shared" si="114"/>
        <v/>
      </c>
      <c r="K678" s="5" t="str">
        <f t="shared" si="115"/>
        <v/>
      </c>
      <c r="M678">
        <v>-56300</v>
      </c>
      <c r="N678" t="s">
        <v>968</v>
      </c>
      <c r="P678" s="5">
        <f t="shared" si="116"/>
        <v>4.6979305740987985E-2</v>
      </c>
      <c r="Q678" s="5">
        <f t="shared" si="117"/>
        <v>0.15049475752982344</v>
      </c>
      <c r="T678" t="s">
        <v>967</v>
      </c>
      <c r="V678" s="5" t="str">
        <f t="shared" si="118"/>
        <v/>
      </c>
      <c r="W678" s="5" t="str">
        <f t="shared" si="119"/>
        <v/>
      </c>
      <c r="Y678">
        <v>-374099.41</v>
      </c>
      <c r="Z678">
        <v>848.56</v>
      </c>
      <c r="AA678" s="5">
        <f t="shared" si="120"/>
        <v>0.31216572930574099</v>
      </c>
      <c r="AB678" s="5">
        <f t="shared" si="121"/>
        <v>1</v>
      </c>
      <c r="AD678">
        <v>-1198400</v>
      </c>
      <c r="AE678">
        <v>878.22400000000005</v>
      </c>
      <c r="AF678" s="5">
        <f t="shared" si="122"/>
        <v>1</v>
      </c>
    </row>
    <row r="679" spans="3:32">
      <c r="C679" t="s">
        <v>717</v>
      </c>
      <c r="D679">
        <f t="shared" si="112"/>
        <v>-108800</v>
      </c>
      <c r="E679">
        <f t="shared" si="113"/>
        <v>-108800</v>
      </c>
      <c r="G679">
        <v>-108800</v>
      </c>
      <c r="H679" t="s">
        <v>966</v>
      </c>
      <c r="I679" t="s">
        <v>1139</v>
      </c>
      <c r="J679" s="5">
        <f t="shared" si="114"/>
        <v>1</v>
      </c>
      <c r="K679" s="5">
        <f t="shared" si="115"/>
        <v>1</v>
      </c>
      <c r="M679">
        <v>-103200</v>
      </c>
      <c r="N679" t="s">
        <v>968</v>
      </c>
      <c r="P679" s="5">
        <f t="shared" si="116"/>
        <v>0.94852941176470584</v>
      </c>
      <c r="Q679" s="5">
        <f t="shared" si="117"/>
        <v>0.94852941176470584</v>
      </c>
      <c r="S679">
        <v>-150</v>
      </c>
      <c r="T679" t="s">
        <v>968</v>
      </c>
      <c r="V679" s="5">
        <f t="shared" si="118"/>
        <v>1.3786764705882354E-3</v>
      </c>
      <c r="W679" s="5">
        <f t="shared" si="119"/>
        <v>1.3786764705882354E-3</v>
      </c>
      <c r="Y679">
        <v>-102849.58</v>
      </c>
      <c r="Z679">
        <v>733.84</v>
      </c>
      <c r="AA679" s="5">
        <f t="shared" si="120"/>
        <v>0.94530863970588241</v>
      </c>
      <c r="AB679" s="5">
        <f t="shared" si="121"/>
        <v>0.94530863970588241</v>
      </c>
      <c r="AD679">
        <v>-102550</v>
      </c>
      <c r="AE679">
        <v>877.64200000000005</v>
      </c>
      <c r="AF679" s="5">
        <f t="shared" si="122"/>
        <v>0.94255514705882348</v>
      </c>
    </row>
    <row r="680" spans="3:32">
      <c r="C680" t="s">
        <v>718</v>
      </c>
      <c r="D680">
        <f t="shared" si="112"/>
        <v>-1689600</v>
      </c>
      <c r="E680">
        <f t="shared" si="113"/>
        <v>-413900</v>
      </c>
      <c r="G680" t="s">
        <v>969</v>
      </c>
      <c r="H680" t="s">
        <v>967</v>
      </c>
      <c r="I680" t="s">
        <v>969</v>
      </c>
      <c r="J680" s="5" t="str">
        <f t="shared" si="114"/>
        <v/>
      </c>
      <c r="K680" s="5" t="str">
        <f t="shared" si="115"/>
        <v/>
      </c>
      <c r="M680">
        <v>-413900</v>
      </c>
      <c r="N680" t="s">
        <v>968</v>
      </c>
      <c r="P680" s="5">
        <f t="shared" si="116"/>
        <v>0.24496922348484848</v>
      </c>
      <c r="Q680" s="5">
        <f t="shared" si="117"/>
        <v>1</v>
      </c>
      <c r="T680" t="s">
        <v>967</v>
      </c>
      <c r="V680" s="5" t="str">
        <f t="shared" si="118"/>
        <v/>
      </c>
      <c r="W680" s="5" t="str">
        <f t="shared" si="119"/>
        <v/>
      </c>
      <c r="Y680">
        <v>-374392.59</v>
      </c>
      <c r="Z680">
        <v>775.65</v>
      </c>
      <c r="AA680" s="5">
        <f t="shared" si="120"/>
        <v>0.22158652343750002</v>
      </c>
      <c r="AB680" s="5">
        <f t="shared" si="121"/>
        <v>0.90454841749214787</v>
      </c>
      <c r="AD680">
        <v>-1689600</v>
      </c>
      <c r="AE680">
        <v>867.65899999999999</v>
      </c>
      <c r="AF680" s="5">
        <f t="shared" si="122"/>
        <v>1</v>
      </c>
    </row>
    <row r="681" spans="3:32">
      <c r="C681" t="s">
        <v>324</v>
      </c>
      <c r="D681">
        <f t="shared" si="112"/>
        <v>-3036800</v>
      </c>
      <c r="E681">
        <f t="shared" si="113"/>
        <v>-421291.47</v>
      </c>
      <c r="G681" t="s">
        <v>969</v>
      </c>
      <c r="H681" t="s">
        <v>967</v>
      </c>
      <c r="I681" t="s">
        <v>969</v>
      </c>
      <c r="J681" s="5" t="str">
        <f t="shared" si="114"/>
        <v/>
      </c>
      <c r="K681" s="5" t="str">
        <f t="shared" si="115"/>
        <v/>
      </c>
      <c r="M681">
        <v>-261000</v>
      </c>
      <c r="N681" t="s">
        <v>968</v>
      </c>
      <c r="P681" s="5">
        <f t="shared" si="116"/>
        <v>8.5945732349841944E-2</v>
      </c>
      <c r="Q681" s="5">
        <f t="shared" si="117"/>
        <v>0.61952358066969648</v>
      </c>
      <c r="T681" t="s">
        <v>967</v>
      </c>
      <c r="V681" s="5" t="str">
        <f t="shared" si="118"/>
        <v/>
      </c>
      <c r="W681" s="5" t="str">
        <f t="shared" si="119"/>
        <v/>
      </c>
      <c r="Y681">
        <v>-421291.47</v>
      </c>
      <c r="Z681">
        <v>149.52000000000001</v>
      </c>
      <c r="AA681" s="5">
        <f t="shared" si="120"/>
        <v>0.13872875065858797</v>
      </c>
      <c r="AB681" s="5">
        <f t="shared" si="121"/>
        <v>1</v>
      </c>
      <c r="AD681">
        <v>-3036800</v>
      </c>
      <c r="AE681">
        <v>879.59199999999998</v>
      </c>
      <c r="AF681" s="5">
        <f t="shared" si="122"/>
        <v>1</v>
      </c>
    </row>
    <row r="682" spans="3:32">
      <c r="C682" t="s">
        <v>719</v>
      </c>
      <c r="D682">
        <f t="shared" si="112"/>
        <v>-576000</v>
      </c>
      <c r="E682">
        <f t="shared" si="113"/>
        <v>-576000</v>
      </c>
      <c r="G682">
        <v>-576000</v>
      </c>
      <c r="H682" t="s">
        <v>966</v>
      </c>
      <c r="I682" t="s">
        <v>1140</v>
      </c>
      <c r="J682" s="5">
        <f t="shared" si="114"/>
        <v>1</v>
      </c>
      <c r="K682" s="5">
        <f t="shared" si="115"/>
        <v>1</v>
      </c>
      <c r="M682">
        <v>-5850</v>
      </c>
      <c r="N682" t="s">
        <v>968</v>
      </c>
      <c r="P682" s="5">
        <f t="shared" si="116"/>
        <v>1.015625E-2</v>
      </c>
      <c r="Q682" s="5">
        <f t="shared" si="117"/>
        <v>1.015625E-2</v>
      </c>
      <c r="S682">
        <v>0</v>
      </c>
      <c r="T682" t="s">
        <v>968</v>
      </c>
      <c r="V682" s="5">
        <f t="shared" si="118"/>
        <v>0</v>
      </c>
      <c r="W682" s="5">
        <f t="shared" si="119"/>
        <v>0</v>
      </c>
      <c r="Y682">
        <v>-361099.44</v>
      </c>
      <c r="Z682">
        <v>703.08</v>
      </c>
      <c r="AA682" s="5">
        <f t="shared" si="120"/>
        <v>0.62690875000000001</v>
      </c>
      <c r="AB682" s="5">
        <f t="shared" si="121"/>
        <v>0.62690875000000001</v>
      </c>
      <c r="AD682">
        <v>-576000</v>
      </c>
      <c r="AE682">
        <v>878.86500000000001</v>
      </c>
      <c r="AF682" s="5">
        <f t="shared" si="122"/>
        <v>1</v>
      </c>
    </row>
    <row r="683" spans="3:32">
      <c r="C683" t="s">
        <v>720</v>
      </c>
      <c r="D683">
        <f t="shared" si="112"/>
        <v>-512000</v>
      </c>
      <c r="E683">
        <f t="shared" si="113"/>
        <v>-256000</v>
      </c>
      <c r="G683" t="s">
        <v>969</v>
      </c>
      <c r="H683" t="s">
        <v>967</v>
      </c>
      <c r="I683" t="s">
        <v>969</v>
      </c>
      <c r="J683" s="5" t="str">
        <f t="shared" si="114"/>
        <v/>
      </c>
      <c r="K683" s="5" t="str">
        <f t="shared" si="115"/>
        <v/>
      </c>
      <c r="M683">
        <v>-156750</v>
      </c>
      <c r="N683" t="s">
        <v>968</v>
      </c>
      <c r="P683" s="5">
        <f t="shared" si="116"/>
        <v>0.30615234375</v>
      </c>
      <c r="Q683" s="5">
        <f t="shared" si="117"/>
        <v>0.6123046875</v>
      </c>
      <c r="S683">
        <v>-256000</v>
      </c>
      <c r="T683" t="s">
        <v>968</v>
      </c>
      <c r="V683" s="5">
        <f t="shared" si="118"/>
        <v>0.5</v>
      </c>
      <c r="W683" s="5">
        <f t="shared" si="119"/>
        <v>1</v>
      </c>
      <c r="Y683">
        <v>-208749.62</v>
      </c>
      <c r="Z683">
        <v>440.99</v>
      </c>
      <c r="AA683" s="5">
        <f t="shared" si="120"/>
        <v>0.40771410156249999</v>
      </c>
      <c r="AB683" s="5">
        <f t="shared" si="121"/>
        <v>0.81542820312499997</v>
      </c>
      <c r="AD683">
        <v>-512000</v>
      </c>
      <c r="AE683">
        <v>834.21699999999998</v>
      </c>
      <c r="AF683" s="5">
        <f t="shared" si="122"/>
        <v>1</v>
      </c>
    </row>
    <row r="684" spans="3:32">
      <c r="C684" t="s">
        <v>721</v>
      </c>
      <c r="D684">
        <f t="shared" si="112"/>
        <v>-60800</v>
      </c>
      <c r="E684">
        <f t="shared" si="113"/>
        <v>-60800</v>
      </c>
      <c r="G684">
        <v>-60800</v>
      </c>
      <c r="H684" t="s">
        <v>966</v>
      </c>
      <c r="I684" t="s">
        <v>1141</v>
      </c>
      <c r="J684" s="5">
        <f t="shared" si="114"/>
        <v>1</v>
      </c>
      <c r="K684" s="5">
        <f t="shared" si="115"/>
        <v>1</v>
      </c>
      <c r="M684">
        <v>-55600</v>
      </c>
      <c r="N684" t="s">
        <v>968</v>
      </c>
      <c r="P684" s="5">
        <f t="shared" si="116"/>
        <v>0.91447368421052633</v>
      </c>
      <c r="Q684" s="5">
        <f t="shared" si="117"/>
        <v>0.91447368421052633</v>
      </c>
      <c r="S684">
        <v>-300</v>
      </c>
      <c r="T684" t="s">
        <v>968</v>
      </c>
      <c r="V684" s="5">
        <f t="shared" si="118"/>
        <v>4.9342105263157892E-3</v>
      </c>
      <c r="W684" s="5">
        <f t="shared" si="119"/>
        <v>4.9342105263157892E-3</v>
      </c>
      <c r="Y684">
        <v>-54399.61</v>
      </c>
      <c r="Z684">
        <v>890.12</v>
      </c>
      <c r="AA684" s="5">
        <f t="shared" si="120"/>
        <v>0.89473042763157895</v>
      </c>
      <c r="AB684" s="5">
        <f t="shared" si="121"/>
        <v>0.89473042763157895</v>
      </c>
      <c r="AD684">
        <v>-57600</v>
      </c>
      <c r="AE684">
        <v>877.96699999999998</v>
      </c>
      <c r="AF684" s="5">
        <f t="shared" si="122"/>
        <v>0.94736842105263153</v>
      </c>
    </row>
    <row r="685" spans="3:32">
      <c r="C685" t="s">
        <v>722</v>
      </c>
      <c r="D685">
        <f t="shared" si="112"/>
        <v>-883200</v>
      </c>
      <c r="E685">
        <f t="shared" si="113"/>
        <v>-261650</v>
      </c>
      <c r="G685" t="s">
        <v>969</v>
      </c>
      <c r="H685" t="s">
        <v>967</v>
      </c>
      <c r="I685" t="s">
        <v>969</v>
      </c>
      <c r="J685" s="5" t="str">
        <f t="shared" si="114"/>
        <v/>
      </c>
      <c r="K685" s="5" t="str">
        <f t="shared" si="115"/>
        <v/>
      </c>
      <c r="M685">
        <v>-261650</v>
      </c>
      <c r="N685" t="s">
        <v>968</v>
      </c>
      <c r="P685" s="5">
        <f t="shared" si="116"/>
        <v>0.2962522644927536</v>
      </c>
      <c r="Q685" s="5">
        <f t="shared" si="117"/>
        <v>1</v>
      </c>
      <c r="T685" t="s">
        <v>967</v>
      </c>
      <c r="V685" s="5" t="str">
        <f t="shared" si="118"/>
        <v/>
      </c>
      <c r="W685" s="5" t="str">
        <f t="shared" si="119"/>
        <v/>
      </c>
      <c r="Y685">
        <v>-221449.62</v>
      </c>
      <c r="Z685">
        <v>217.25</v>
      </c>
      <c r="AA685" s="5">
        <f t="shared" si="120"/>
        <v>0.25073552989130432</v>
      </c>
      <c r="AB685" s="5">
        <f t="shared" si="121"/>
        <v>0.8463581884196445</v>
      </c>
      <c r="AD685">
        <v>-883200</v>
      </c>
      <c r="AE685">
        <v>878.63800000000003</v>
      </c>
      <c r="AF685" s="5">
        <f t="shared" si="122"/>
        <v>1</v>
      </c>
    </row>
    <row r="686" spans="3:32">
      <c r="C686" t="s">
        <v>325</v>
      </c>
      <c r="D686">
        <f t="shared" si="112"/>
        <v>-1433650</v>
      </c>
      <c r="E686">
        <f t="shared" si="113"/>
        <v>-576149.38</v>
      </c>
      <c r="G686" t="s">
        <v>969</v>
      </c>
      <c r="H686" t="s">
        <v>967</v>
      </c>
      <c r="I686" t="s">
        <v>969</v>
      </c>
      <c r="J686" s="5" t="str">
        <f t="shared" si="114"/>
        <v/>
      </c>
      <c r="K686" s="5" t="str">
        <f t="shared" si="115"/>
        <v/>
      </c>
      <c r="M686">
        <v>-313550</v>
      </c>
      <c r="N686" t="s">
        <v>968</v>
      </c>
      <c r="P686" s="5">
        <f t="shared" si="116"/>
        <v>0.21870749485578767</v>
      </c>
      <c r="Q686" s="5">
        <f t="shared" si="117"/>
        <v>0.54421650163018487</v>
      </c>
      <c r="T686" t="s">
        <v>967</v>
      </c>
      <c r="V686" s="5" t="str">
        <f t="shared" si="118"/>
        <v/>
      </c>
      <c r="W686" s="5" t="str">
        <f t="shared" si="119"/>
        <v/>
      </c>
      <c r="Y686">
        <v>-576149.38</v>
      </c>
      <c r="Z686">
        <v>583.98</v>
      </c>
      <c r="AA686" s="5">
        <f t="shared" si="120"/>
        <v>0.40187589718550554</v>
      </c>
      <c r="AB686" s="5">
        <f t="shared" si="121"/>
        <v>1</v>
      </c>
      <c r="AD686">
        <v>-1433650</v>
      </c>
      <c r="AE686">
        <v>853.35400000000004</v>
      </c>
      <c r="AF686" s="5">
        <f t="shared" si="122"/>
        <v>1</v>
      </c>
    </row>
    <row r="687" spans="3:32">
      <c r="C687" t="s">
        <v>723</v>
      </c>
      <c r="D687">
        <f t="shared" si="112"/>
        <v>-275200</v>
      </c>
      <c r="E687">
        <f t="shared" si="113"/>
        <v>-275200</v>
      </c>
      <c r="G687">
        <v>-275200</v>
      </c>
      <c r="H687" t="s">
        <v>966</v>
      </c>
      <c r="I687" t="s">
        <v>1142</v>
      </c>
      <c r="J687" s="5">
        <f t="shared" si="114"/>
        <v>1</v>
      </c>
      <c r="K687" s="5">
        <f t="shared" si="115"/>
        <v>1</v>
      </c>
      <c r="M687">
        <v>-106200</v>
      </c>
      <c r="N687" t="s">
        <v>968</v>
      </c>
      <c r="P687" s="5">
        <f t="shared" si="116"/>
        <v>0.38590116279069769</v>
      </c>
      <c r="Q687" s="5">
        <f t="shared" si="117"/>
        <v>0.38590116279069769</v>
      </c>
      <c r="S687">
        <v>-50</v>
      </c>
      <c r="T687" t="s">
        <v>968</v>
      </c>
      <c r="V687" s="5">
        <f t="shared" si="118"/>
        <v>1.816860465116279E-4</v>
      </c>
      <c r="W687" s="5">
        <f t="shared" si="119"/>
        <v>1.816860465116279E-4</v>
      </c>
      <c r="Y687">
        <v>-104249.59</v>
      </c>
      <c r="Z687">
        <v>652.41999999999996</v>
      </c>
      <c r="AA687" s="5">
        <f t="shared" si="120"/>
        <v>0.3788139171511628</v>
      </c>
      <c r="AB687" s="5">
        <f t="shared" si="121"/>
        <v>0.3788139171511628</v>
      </c>
      <c r="AD687">
        <v>-275200</v>
      </c>
      <c r="AE687">
        <v>877.68899999999996</v>
      </c>
      <c r="AF687" s="5">
        <f t="shared" si="122"/>
        <v>1</v>
      </c>
    </row>
    <row r="688" spans="3:32">
      <c r="C688" t="s">
        <v>724</v>
      </c>
      <c r="D688">
        <f t="shared" si="112"/>
        <v>-1196800</v>
      </c>
      <c r="E688">
        <f t="shared" si="113"/>
        <v>-1196800</v>
      </c>
      <c r="G688">
        <v>-1196800</v>
      </c>
      <c r="H688" t="s">
        <v>966</v>
      </c>
      <c r="I688" t="s">
        <v>1143</v>
      </c>
      <c r="J688" s="5">
        <f t="shared" si="114"/>
        <v>1</v>
      </c>
      <c r="K688" s="5">
        <f t="shared" si="115"/>
        <v>1</v>
      </c>
      <c r="M688">
        <v>-261400</v>
      </c>
      <c r="N688" t="s">
        <v>968</v>
      </c>
      <c r="P688" s="5">
        <f t="shared" si="116"/>
        <v>0.21841577540106952</v>
      </c>
      <c r="Q688" s="5">
        <f t="shared" si="117"/>
        <v>0.21841577540106952</v>
      </c>
      <c r="T688" t="s">
        <v>967</v>
      </c>
      <c r="V688" s="5" t="str">
        <f t="shared" si="118"/>
        <v/>
      </c>
      <c r="W688" s="5" t="str">
        <f t="shared" si="119"/>
        <v/>
      </c>
      <c r="Y688">
        <v>-531547.88</v>
      </c>
      <c r="Z688">
        <v>548.79999999999995</v>
      </c>
      <c r="AA688" s="5">
        <f t="shared" si="120"/>
        <v>0.444140942513369</v>
      </c>
      <c r="AB688" s="5">
        <f t="shared" si="121"/>
        <v>0.444140942513369</v>
      </c>
      <c r="AD688">
        <v>-1196800</v>
      </c>
      <c r="AE688">
        <v>878.86</v>
      </c>
      <c r="AF688" s="5">
        <f t="shared" si="122"/>
        <v>1</v>
      </c>
    </row>
    <row r="689" spans="3:32">
      <c r="C689" t="s">
        <v>725</v>
      </c>
      <c r="D689">
        <f t="shared" si="112"/>
        <v>-121600</v>
      </c>
      <c r="E689">
        <f t="shared" si="113"/>
        <v>-121600</v>
      </c>
      <c r="G689">
        <v>-121600</v>
      </c>
      <c r="H689" t="s">
        <v>966</v>
      </c>
      <c r="I689" t="s">
        <v>1144</v>
      </c>
      <c r="J689" s="5">
        <f t="shared" si="114"/>
        <v>1</v>
      </c>
      <c r="K689" s="5">
        <f t="shared" si="115"/>
        <v>1</v>
      </c>
      <c r="M689">
        <v>-103200</v>
      </c>
      <c r="N689" t="s">
        <v>968</v>
      </c>
      <c r="P689" s="5">
        <f t="shared" si="116"/>
        <v>0.84868421052631582</v>
      </c>
      <c r="Q689" s="5">
        <f t="shared" si="117"/>
        <v>0.84868421052631582</v>
      </c>
      <c r="S689">
        <v>-51200</v>
      </c>
      <c r="T689" t="s">
        <v>968</v>
      </c>
      <c r="V689" s="5">
        <f t="shared" si="118"/>
        <v>0.42105263157894735</v>
      </c>
      <c r="W689" s="5">
        <f t="shared" si="119"/>
        <v>0.42105263157894735</v>
      </c>
      <c r="Y689">
        <v>-106049.62</v>
      </c>
      <c r="Z689">
        <v>735.05</v>
      </c>
      <c r="AA689" s="5">
        <f t="shared" si="120"/>
        <v>0.87211858552631571</v>
      </c>
      <c r="AB689" s="5">
        <f t="shared" si="121"/>
        <v>0.87211858552631571</v>
      </c>
      <c r="AD689">
        <v>-102550</v>
      </c>
      <c r="AE689">
        <v>878.15099999999995</v>
      </c>
      <c r="AF689" s="5">
        <f t="shared" si="122"/>
        <v>0.84333881578947367</v>
      </c>
    </row>
    <row r="690" spans="3:32">
      <c r="C690" t="s">
        <v>726</v>
      </c>
      <c r="D690">
        <f t="shared" si="112"/>
        <v>-1808000</v>
      </c>
      <c r="E690">
        <f t="shared" si="113"/>
        <v>-890649.5</v>
      </c>
      <c r="G690" t="s">
        <v>969</v>
      </c>
      <c r="H690" t="s">
        <v>967</v>
      </c>
      <c r="I690" t="s">
        <v>969</v>
      </c>
      <c r="J690" s="5" t="str">
        <f t="shared" si="114"/>
        <v/>
      </c>
      <c r="K690" s="5" t="str">
        <f t="shared" si="115"/>
        <v/>
      </c>
      <c r="M690">
        <v>-364650</v>
      </c>
      <c r="N690" t="s">
        <v>968</v>
      </c>
      <c r="P690" s="5">
        <f t="shared" si="116"/>
        <v>0.20168694690265487</v>
      </c>
      <c r="Q690" s="5">
        <f t="shared" si="117"/>
        <v>0.40942031629726394</v>
      </c>
      <c r="T690" t="s">
        <v>967</v>
      </c>
      <c r="V690" s="5" t="str">
        <f t="shared" si="118"/>
        <v/>
      </c>
      <c r="W690" s="5" t="str">
        <f t="shared" si="119"/>
        <v/>
      </c>
      <c r="Y690">
        <v>-890649.5</v>
      </c>
      <c r="Z690">
        <v>686.05</v>
      </c>
      <c r="AA690" s="5">
        <f t="shared" si="120"/>
        <v>0.49261587389380529</v>
      </c>
      <c r="AB690" s="5">
        <f t="shared" si="121"/>
        <v>1</v>
      </c>
      <c r="AD690">
        <v>-1808000</v>
      </c>
      <c r="AE690">
        <v>877.73400000000004</v>
      </c>
      <c r="AF690" s="5">
        <f t="shared" si="122"/>
        <v>1</v>
      </c>
    </row>
    <row r="691" spans="3:32">
      <c r="C691" t="s">
        <v>326</v>
      </c>
      <c r="D691">
        <f t="shared" si="112"/>
        <v>-2918400</v>
      </c>
      <c r="E691">
        <f t="shared" si="113"/>
        <v>-1099046.5</v>
      </c>
      <c r="G691" t="s">
        <v>969</v>
      </c>
      <c r="H691" t="s">
        <v>967</v>
      </c>
      <c r="I691" t="s">
        <v>969</v>
      </c>
      <c r="J691" s="5" t="str">
        <f t="shared" si="114"/>
        <v/>
      </c>
      <c r="K691" s="5" t="str">
        <f t="shared" si="115"/>
        <v/>
      </c>
      <c r="M691">
        <v>-414700</v>
      </c>
      <c r="N691" t="s">
        <v>968</v>
      </c>
      <c r="P691" s="5">
        <f t="shared" si="116"/>
        <v>0.14209841008771928</v>
      </c>
      <c r="Q691" s="5">
        <f t="shared" si="117"/>
        <v>0.37732707396820792</v>
      </c>
      <c r="T691" t="s">
        <v>967</v>
      </c>
      <c r="V691" s="5" t="str">
        <f t="shared" si="118"/>
        <v/>
      </c>
      <c r="W691" s="5" t="str">
        <f t="shared" si="119"/>
        <v/>
      </c>
      <c r="Y691">
        <v>-1099046.5</v>
      </c>
      <c r="Z691">
        <v>725.68</v>
      </c>
      <c r="AA691" s="5">
        <f t="shared" si="120"/>
        <v>0.37659213952850878</v>
      </c>
      <c r="AB691" s="5">
        <f t="shared" si="121"/>
        <v>1</v>
      </c>
      <c r="AD691">
        <v>-2918400</v>
      </c>
      <c r="AE691">
        <v>855.96799999999996</v>
      </c>
      <c r="AF691" s="5">
        <f t="shared" si="122"/>
        <v>1</v>
      </c>
    </row>
    <row r="692" spans="3:32">
      <c r="C692" t="s">
        <v>727</v>
      </c>
      <c r="D692">
        <f t="shared" si="112"/>
        <v>-576000</v>
      </c>
      <c r="E692">
        <f t="shared" si="113"/>
        <v>-576000</v>
      </c>
      <c r="G692">
        <v>-576000</v>
      </c>
      <c r="H692" t="s">
        <v>966</v>
      </c>
      <c r="I692" t="s">
        <v>1145</v>
      </c>
      <c r="J692" s="5">
        <f t="shared" si="114"/>
        <v>1</v>
      </c>
      <c r="K692" s="5">
        <f t="shared" si="115"/>
        <v>1</v>
      </c>
      <c r="M692">
        <v>-260050</v>
      </c>
      <c r="N692" t="s">
        <v>968</v>
      </c>
      <c r="P692" s="5">
        <f t="shared" si="116"/>
        <v>0.45147569444444446</v>
      </c>
      <c r="Q692" s="5">
        <f t="shared" si="117"/>
        <v>0.45147569444444446</v>
      </c>
      <c r="S692">
        <v>0</v>
      </c>
      <c r="T692" t="s">
        <v>968</v>
      </c>
      <c r="V692" s="5">
        <f t="shared" si="118"/>
        <v>0</v>
      </c>
      <c r="W692" s="5">
        <f t="shared" si="119"/>
        <v>0</v>
      </c>
      <c r="Y692">
        <v>-363199.44</v>
      </c>
      <c r="Z692">
        <v>341.16</v>
      </c>
      <c r="AA692" s="5">
        <f t="shared" si="120"/>
        <v>0.63055458333333336</v>
      </c>
      <c r="AB692" s="5">
        <f t="shared" si="121"/>
        <v>0.63055458333333336</v>
      </c>
      <c r="AD692">
        <v>-576000</v>
      </c>
      <c r="AE692">
        <v>878.15599999999995</v>
      </c>
      <c r="AF692" s="5">
        <f t="shared" si="122"/>
        <v>1</v>
      </c>
    </row>
    <row r="693" spans="3:32">
      <c r="C693" t="s">
        <v>728</v>
      </c>
      <c r="D693">
        <f t="shared" si="112"/>
        <v>-576000</v>
      </c>
      <c r="E693">
        <f t="shared" si="113"/>
        <v>-361800</v>
      </c>
      <c r="G693" t="s">
        <v>969</v>
      </c>
      <c r="H693" t="s">
        <v>967</v>
      </c>
      <c r="I693" t="s">
        <v>969</v>
      </c>
      <c r="J693" s="5" t="str">
        <f t="shared" si="114"/>
        <v/>
      </c>
      <c r="K693" s="5" t="str">
        <f t="shared" si="115"/>
        <v/>
      </c>
      <c r="M693">
        <v>-361800</v>
      </c>
      <c r="N693" t="s">
        <v>968</v>
      </c>
      <c r="P693" s="5">
        <f t="shared" si="116"/>
        <v>0.62812500000000004</v>
      </c>
      <c r="Q693" s="5">
        <f t="shared" si="117"/>
        <v>1</v>
      </c>
      <c r="T693" t="s">
        <v>967</v>
      </c>
      <c r="V693" s="5" t="str">
        <f t="shared" si="118"/>
        <v/>
      </c>
      <c r="W693" s="5" t="str">
        <f t="shared" si="119"/>
        <v/>
      </c>
      <c r="Y693">
        <v>-310599.62</v>
      </c>
      <c r="Z693">
        <v>422.04</v>
      </c>
      <c r="AA693" s="5">
        <f t="shared" si="120"/>
        <v>0.53923545138888884</v>
      </c>
      <c r="AB693" s="5">
        <f t="shared" si="121"/>
        <v>0.85848430071862902</v>
      </c>
      <c r="AD693">
        <v>-576000</v>
      </c>
      <c r="AE693">
        <v>878.93</v>
      </c>
      <c r="AF693" s="5">
        <f t="shared" si="122"/>
        <v>1</v>
      </c>
    </row>
    <row r="694" spans="3:32">
      <c r="C694" t="s">
        <v>729</v>
      </c>
      <c r="D694">
        <f t="shared" si="112"/>
        <v>-70400</v>
      </c>
      <c r="E694">
        <f t="shared" si="113"/>
        <v>-70400</v>
      </c>
      <c r="G694">
        <v>-70400</v>
      </c>
      <c r="H694" t="s">
        <v>966</v>
      </c>
      <c r="I694" t="s">
        <v>1146</v>
      </c>
      <c r="J694" s="5">
        <f t="shared" si="114"/>
        <v>1</v>
      </c>
      <c r="K694" s="5">
        <f t="shared" si="115"/>
        <v>1</v>
      </c>
      <c r="M694">
        <v>-58400</v>
      </c>
      <c r="N694" t="s">
        <v>968</v>
      </c>
      <c r="P694" s="5">
        <f t="shared" si="116"/>
        <v>0.82954545454545459</v>
      </c>
      <c r="Q694" s="5">
        <f t="shared" si="117"/>
        <v>0.82954545454545459</v>
      </c>
      <c r="S694">
        <v>-200</v>
      </c>
      <c r="T694" t="s">
        <v>968</v>
      </c>
      <c r="V694" s="5">
        <f t="shared" si="118"/>
        <v>2.840909090909091E-3</v>
      </c>
      <c r="W694" s="5">
        <f t="shared" si="119"/>
        <v>2.840909090909091E-3</v>
      </c>
      <c r="Y694">
        <v>-64499.66</v>
      </c>
      <c r="Z694">
        <v>706.59</v>
      </c>
      <c r="AA694" s="5">
        <f t="shared" si="120"/>
        <v>0.91618835227272732</v>
      </c>
      <c r="AB694" s="5">
        <f t="shared" si="121"/>
        <v>0.91618835227272732</v>
      </c>
      <c r="AD694">
        <v>-70400</v>
      </c>
      <c r="AE694">
        <v>877.47500000000002</v>
      </c>
      <c r="AF694" s="5">
        <f t="shared" si="122"/>
        <v>1</v>
      </c>
    </row>
    <row r="695" spans="3:32">
      <c r="C695" t="s">
        <v>730</v>
      </c>
      <c r="D695">
        <f t="shared" si="112"/>
        <v>-883200</v>
      </c>
      <c r="E695">
        <f t="shared" si="113"/>
        <v>-519149.62</v>
      </c>
      <c r="G695" t="s">
        <v>969</v>
      </c>
      <c r="H695" t="s">
        <v>967</v>
      </c>
      <c r="I695" t="s">
        <v>969</v>
      </c>
      <c r="J695" s="5" t="str">
        <f t="shared" si="114"/>
        <v/>
      </c>
      <c r="K695" s="5" t="str">
        <f t="shared" si="115"/>
        <v/>
      </c>
      <c r="M695">
        <v>-415000</v>
      </c>
      <c r="N695" t="s">
        <v>968</v>
      </c>
      <c r="P695" s="5">
        <f t="shared" si="116"/>
        <v>0.46988224637681159</v>
      </c>
      <c r="Q695" s="5">
        <f t="shared" si="117"/>
        <v>0.79938419294229668</v>
      </c>
      <c r="T695" t="s">
        <v>967</v>
      </c>
      <c r="V695" s="5" t="str">
        <f t="shared" si="118"/>
        <v/>
      </c>
      <c r="W695" s="5" t="str">
        <f t="shared" si="119"/>
        <v/>
      </c>
      <c r="Y695">
        <v>-519149.62</v>
      </c>
      <c r="Z695">
        <v>664.78</v>
      </c>
      <c r="AA695" s="5">
        <f t="shared" si="120"/>
        <v>0.58780527626811596</v>
      </c>
      <c r="AB695" s="5">
        <f t="shared" si="121"/>
        <v>1</v>
      </c>
      <c r="AD695">
        <v>-883200</v>
      </c>
      <c r="AE695">
        <v>878.49699999999996</v>
      </c>
      <c r="AF695" s="5">
        <f t="shared" si="122"/>
        <v>1</v>
      </c>
    </row>
    <row r="696" spans="3:32">
      <c r="C696" t="s">
        <v>327</v>
      </c>
      <c r="D696">
        <f t="shared" si="112"/>
        <v>-1499200</v>
      </c>
      <c r="E696">
        <f t="shared" si="113"/>
        <v>-726046.25</v>
      </c>
      <c r="G696" t="s">
        <v>969</v>
      </c>
      <c r="H696" t="s">
        <v>967</v>
      </c>
      <c r="I696" t="s">
        <v>969</v>
      </c>
      <c r="J696" s="5" t="str">
        <f t="shared" si="114"/>
        <v/>
      </c>
      <c r="K696" s="5" t="str">
        <f t="shared" si="115"/>
        <v/>
      </c>
      <c r="M696">
        <v>-517000</v>
      </c>
      <c r="N696" t="s">
        <v>968</v>
      </c>
      <c r="P696" s="5">
        <f t="shared" si="116"/>
        <v>0.34485058697972254</v>
      </c>
      <c r="Q696" s="5">
        <f t="shared" si="117"/>
        <v>0.71207584916250166</v>
      </c>
      <c r="T696" t="s">
        <v>967</v>
      </c>
      <c r="V696" s="5" t="str">
        <f t="shared" si="118"/>
        <v/>
      </c>
      <c r="W696" s="5" t="str">
        <f t="shared" si="119"/>
        <v/>
      </c>
      <c r="Y696">
        <v>-726046.25</v>
      </c>
      <c r="Z696">
        <v>669.44</v>
      </c>
      <c r="AA696" s="5">
        <f t="shared" si="120"/>
        <v>0.48428912086446102</v>
      </c>
      <c r="AB696" s="5">
        <f t="shared" si="121"/>
        <v>1</v>
      </c>
      <c r="AD696">
        <v>-1499200</v>
      </c>
      <c r="AE696">
        <v>878.80600000000004</v>
      </c>
      <c r="AF696" s="5">
        <f t="shared" si="122"/>
        <v>1</v>
      </c>
    </row>
    <row r="697" spans="3:32">
      <c r="C697" t="s">
        <v>731</v>
      </c>
      <c r="D697">
        <f t="shared" si="112"/>
        <v>-268800</v>
      </c>
      <c r="E697">
        <f t="shared" si="113"/>
        <v>-205700</v>
      </c>
      <c r="G697" t="s">
        <v>969</v>
      </c>
      <c r="H697" t="s">
        <v>967</v>
      </c>
      <c r="I697" t="s">
        <v>969</v>
      </c>
      <c r="J697" s="5" t="str">
        <f t="shared" si="114"/>
        <v/>
      </c>
      <c r="K697" s="5" t="str">
        <f t="shared" si="115"/>
        <v/>
      </c>
      <c r="M697">
        <v>-205700</v>
      </c>
      <c r="N697" t="s">
        <v>968</v>
      </c>
      <c r="P697" s="5">
        <f t="shared" si="116"/>
        <v>0.76525297619047616</v>
      </c>
      <c r="Q697" s="5">
        <f t="shared" si="117"/>
        <v>1</v>
      </c>
      <c r="S697">
        <v>-50</v>
      </c>
      <c r="T697" t="s">
        <v>968</v>
      </c>
      <c r="V697" s="5">
        <f t="shared" si="118"/>
        <v>1.8601190476190475E-4</v>
      </c>
      <c r="W697" s="5">
        <f t="shared" si="119"/>
        <v>2.4307243558580456E-4</v>
      </c>
      <c r="Y697">
        <v>-205599.62</v>
      </c>
      <c r="Z697">
        <v>491.65</v>
      </c>
      <c r="AA697" s="5">
        <f t="shared" si="120"/>
        <v>0.7648795386904762</v>
      </c>
      <c r="AB697" s="5">
        <f t="shared" si="121"/>
        <v>0.99951200777831795</v>
      </c>
      <c r="AD697">
        <v>-268800</v>
      </c>
      <c r="AE697">
        <v>881.202</v>
      </c>
      <c r="AF697" s="5">
        <f t="shared" si="122"/>
        <v>1</v>
      </c>
    </row>
    <row r="698" spans="3:32">
      <c r="C698" t="s">
        <v>732</v>
      </c>
      <c r="D698">
        <f t="shared" si="112"/>
        <v>-1184000</v>
      </c>
      <c r="E698">
        <f t="shared" si="113"/>
        <v>-1184000</v>
      </c>
      <c r="G698">
        <v>-1184000</v>
      </c>
      <c r="H698" t="s">
        <v>966</v>
      </c>
      <c r="I698" t="s">
        <v>1147</v>
      </c>
      <c r="J698" s="5">
        <f t="shared" si="114"/>
        <v>1</v>
      </c>
      <c r="K698" s="5">
        <f t="shared" si="115"/>
        <v>1</v>
      </c>
      <c r="M698">
        <v>-925900</v>
      </c>
      <c r="N698" t="s">
        <v>968</v>
      </c>
      <c r="P698" s="5">
        <f t="shared" si="116"/>
        <v>0.78201013513513518</v>
      </c>
      <c r="Q698" s="5">
        <f t="shared" si="117"/>
        <v>0.78201013513513518</v>
      </c>
      <c r="T698" t="s">
        <v>967</v>
      </c>
      <c r="V698" s="5" t="str">
        <f t="shared" si="118"/>
        <v/>
      </c>
      <c r="W698" s="5" t="str">
        <f t="shared" si="119"/>
        <v/>
      </c>
      <c r="Y698">
        <v>-927149.5</v>
      </c>
      <c r="Z698">
        <v>581.08000000000004</v>
      </c>
      <c r="AA698" s="5">
        <f t="shared" si="120"/>
        <v>0.78306545608108113</v>
      </c>
      <c r="AB698" s="5">
        <f t="shared" si="121"/>
        <v>0.78306545608108113</v>
      </c>
      <c r="AD698">
        <v>-1184000</v>
      </c>
      <c r="AE698">
        <v>877.59100000000001</v>
      </c>
      <c r="AF698" s="5">
        <f t="shared" si="122"/>
        <v>1</v>
      </c>
    </row>
    <row r="699" spans="3:32">
      <c r="C699" t="s">
        <v>733</v>
      </c>
      <c r="D699">
        <f t="shared" si="112"/>
        <v>-113600</v>
      </c>
      <c r="E699">
        <f t="shared" si="113"/>
        <v>-113600</v>
      </c>
      <c r="G699">
        <v>-113600</v>
      </c>
      <c r="H699" t="s">
        <v>966</v>
      </c>
      <c r="I699" t="s">
        <v>1148</v>
      </c>
      <c r="J699" s="5">
        <f t="shared" si="114"/>
        <v>1</v>
      </c>
      <c r="K699" s="5">
        <f t="shared" si="115"/>
        <v>1</v>
      </c>
      <c r="P699" s="5" t="str">
        <f t="shared" si="116"/>
        <v/>
      </c>
      <c r="Q699" s="5" t="str">
        <f t="shared" si="117"/>
        <v/>
      </c>
      <c r="S699">
        <v>-51200</v>
      </c>
      <c r="T699" t="s">
        <v>968</v>
      </c>
      <c r="V699" s="5">
        <f t="shared" si="118"/>
        <v>0.45070422535211269</v>
      </c>
      <c r="W699" s="5">
        <f t="shared" si="119"/>
        <v>0.45070422535211269</v>
      </c>
      <c r="Y699">
        <v>-104599.56</v>
      </c>
      <c r="Z699">
        <v>751.68</v>
      </c>
      <c r="AA699" s="5">
        <f t="shared" si="120"/>
        <v>0.92077077464788726</v>
      </c>
      <c r="AB699" s="5">
        <f t="shared" si="121"/>
        <v>0.92077077464788726</v>
      </c>
      <c r="AD699">
        <v>-102550</v>
      </c>
      <c r="AE699">
        <v>877.32600000000002</v>
      </c>
      <c r="AF699" s="5">
        <f t="shared" si="122"/>
        <v>0.90272887323943662</v>
      </c>
    </row>
    <row r="700" spans="3:32">
      <c r="C700" t="s">
        <v>734</v>
      </c>
      <c r="D700">
        <f t="shared" ref="D700:D763" si="123">MIN(G700,M700,S700,Y700,AD700)</f>
        <v>-1792200</v>
      </c>
      <c r="E700">
        <f t="shared" ref="E700:E763" si="124">MIN(G700,M700,S700,Y700)</f>
        <v>-1489848</v>
      </c>
      <c r="G700" t="s">
        <v>969</v>
      </c>
      <c r="H700" t="s">
        <v>967</v>
      </c>
      <c r="I700" t="s">
        <v>969</v>
      </c>
      <c r="J700" s="5" t="str">
        <f t="shared" ref="J700:J763" si="125">IF(NOT(G700=""),IF(D700=0,1,G700/D700),"")</f>
        <v/>
      </c>
      <c r="K700" s="5" t="str">
        <f t="shared" ref="K700:K763" si="126">IF(NOT(G700=""),IF(E700=0,1,G700/E700),"")</f>
        <v/>
      </c>
      <c r="M700">
        <v>-1231250</v>
      </c>
      <c r="N700" t="s">
        <v>968</v>
      </c>
      <c r="P700" s="5">
        <f t="shared" ref="P700:P763" si="127">IF(NOT(M700=""),IF(D700=0,1,M700/D700),"")</f>
        <v>0.68700479857158803</v>
      </c>
      <c r="Q700" s="5">
        <f t="shared" ref="Q700:Q763" si="128">IF(NOT(M700=""),IF(E700=0,1,M700/E700),"")</f>
        <v>0.82642658848419437</v>
      </c>
      <c r="T700" t="s">
        <v>967</v>
      </c>
      <c r="V700" s="5" t="str">
        <f t="shared" ref="V700:V763" si="129">IF(NOT(S700=""),IF(D700=0,1,S700/D700),"")</f>
        <v/>
      </c>
      <c r="W700" s="5" t="str">
        <f t="shared" ref="W700:W763" si="130">IF(NOT(S700=""),IF(E700=0,1,S700/E700),"")</f>
        <v/>
      </c>
      <c r="Y700">
        <v>-1489848</v>
      </c>
      <c r="Z700">
        <v>354.45</v>
      </c>
      <c r="AA700" s="5">
        <f t="shared" ref="AA700:AA763" si="131">IF(NOT(Y700=""),IF(D700=0,1,Y700/D700),"")</f>
        <v>0.83129561432875798</v>
      </c>
      <c r="AB700" s="5">
        <f t="shared" ref="AB700:AB763" si="132">IF(NOT(Y700=""),IF(E700=0,1,Y700/E700),"")</f>
        <v>1</v>
      </c>
      <c r="AD700">
        <v>-1792200</v>
      </c>
      <c r="AE700">
        <v>878.41399999999999</v>
      </c>
      <c r="AF700" s="5">
        <f t="shared" ref="AF700:AF763" si="133">IF(NOT(AD700=""),IF(D700=0,1,AD700/D700),"")</f>
        <v>1</v>
      </c>
    </row>
    <row r="701" spans="3:32">
      <c r="C701" t="s">
        <v>328</v>
      </c>
      <c r="D701">
        <f t="shared" si="123"/>
        <v>-3028800</v>
      </c>
      <c r="E701">
        <f t="shared" si="124"/>
        <v>-2100942.5</v>
      </c>
      <c r="G701" t="s">
        <v>969</v>
      </c>
      <c r="H701" t="s">
        <v>967</v>
      </c>
      <c r="I701" t="s">
        <v>969</v>
      </c>
      <c r="J701" s="5" t="str">
        <f t="shared" si="125"/>
        <v/>
      </c>
      <c r="K701" s="5" t="str">
        <f t="shared" si="126"/>
        <v/>
      </c>
      <c r="M701">
        <v>-1179900</v>
      </c>
      <c r="N701" t="s">
        <v>968</v>
      </c>
      <c r="P701" s="5">
        <f t="shared" si="127"/>
        <v>0.38956022187004752</v>
      </c>
      <c r="Q701" s="5">
        <f t="shared" si="128"/>
        <v>0.5616050891445149</v>
      </c>
      <c r="T701" t="s">
        <v>967</v>
      </c>
      <c r="V701" s="5" t="str">
        <f t="shared" si="129"/>
        <v/>
      </c>
      <c r="W701" s="5" t="str">
        <f t="shared" si="130"/>
        <v/>
      </c>
      <c r="Y701">
        <v>-2100942.5</v>
      </c>
      <c r="Z701">
        <v>751.95</v>
      </c>
      <c r="AA701" s="5">
        <f t="shared" si="131"/>
        <v>0.69365507791864767</v>
      </c>
      <c r="AB701" s="5">
        <f t="shared" si="132"/>
        <v>1</v>
      </c>
      <c r="AD701">
        <v>-3028800</v>
      </c>
      <c r="AE701">
        <v>878.29100000000005</v>
      </c>
      <c r="AF701" s="5">
        <f t="shared" si="133"/>
        <v>1</v>
      </c>
    </row>
    <row r="702" spans="3:32">
      <c r="C702" t="s">
        <v>735</v>
      </c>
      <c r="D702">
        <f t="shared" si="123"/>
        <v>-576000</v>
      </c>
      <c r="E702">
        <f t="shared" si="124"/>
        <v>-576000</v>
      </c>
      <c r="G702">
        <v>-576000</v>
      </c>
      <c r="H702" t="s">
        <v>966</v>
      </c>
      <c r="I702" t="s">
        <v>1149</v>
      </c>
      <c r="J702" s="5">
        <f t="shared" si="125"/>
        <v>1</v>
      </c>
      <c r="K702" s="5">
        <f t="shared" si="126"/>
        <v>1</v>
      </c>
      <c r="M702">
        <v>-512400</v>
      </c>
      <c r="N702" t="s">
        <v>968</v>
      </c>
      <c r="P702" s="5">
        <f t="shared" si="127"/>
        <v>0.88958333333333328</v>
      </c>
      <c r="Q702" s="5">
        <f t="shared" si="128"/>
        <v>0.88958333333333328</v>
      </c>
      <c r="S702">
        <v>0</v>
      </c>
      <c r="T702" t="s">
        <v>968</v>
      </c>
      <c r="V702" s="5">
        <f t="shared" si="129"/>
        <v>0</v>
      </c>
      <c r="W702" s="5">
        <f t="shared" si="130"/>
        <v>0</v>
      </c>
      <c r="Y702">
        <v>-563299.5</v>
      </c>
      <c r="Z702">
        <v>473.74</v>
      </c>
      <c r="AA702" s="5">
        <f t="shared" si="131"/>
        <v>0.97795052083333334</v>
      </c>
      <c r="AB702" s="5">
        <f t="shared" si="132"/>
        <v>0.97795052083333334</v>
      </c>
      <c r="AD702">
        <v>-576000</v>
      </c>
      <c r="AE702">
        <v>877.55700000000002</v>
      </c>
      <c r="AF702" s="5">
        <f t="shared" si="133"/>
        <v>1</v>
      </c>
    </row>
    <row r="703" spans="3:32">
      <c r="C703" t="s">
        <v>736</v>
      </c>
      <c r="D703">
        <f t="shared" si="123"/>
        <v>-571200</v>
      </c>
      <c r="E703">
        <f t="shared" si="124"/>
        <v>-513299.47</v>
      </c>
      <c r="G703" t="s">
        <v>969</v>
      </c>
      <c r="H703" t="s">
        <v>967</v>
      </c>
      <c r="I703" t="s">
        <v>969</v>
      </c>
      <c r="J703" s="5" t="str">
        <f t="shared" si="125"/>
        <v/>
      </c>
      <c r="K703" s="5" t="str">
        <f t="shared" si="126"/>
        <v/>
      </c>
      <c r="M703">
        <v>-462300</v>
      </c>
      <c r="N703" t="s">
        <v>968</v>
      </c>
      <c r="P703" s="5">
        <f t="shared" si="127"/>
        <v>0.80934873949579833</v>
      </c>
      <c r="Q703" s="5">
        <f t="shared" si="128"/>
        <v>0.90064382883543603</v>
      </c>
      <c r="S703">
        <v>0</v>
      </c>
      <c r="T703" t="s">
        <v>968</v>
      </c>
      <c r="V703" s="5">
        <f t="shared" si="129"/>
        <v>0</v>
      </c>
      <c r="W703" s="5">
        <f t="shared" si="130"/>
        <v>0</v>
      </c>
      <c r="Y703">
        <v>-513299.47</v>
      </c>
      <c r="Z703">
        <v>898.24</v>
      </c>
      <c r="AA703" s="5">
        <f t="shared" si="131"/>
        <v>0.89863352591036405</v>
      </c>
      <c r="AB703" s="5">
        <f t="shared" si="132"/>
        <v>1</v>
      </c>
      <c r="AD703">
        <v>-571200</v>
      </c>
      <c r="AE703">
        <v>878.22299999999996</v>
      </c>
      <c r="AF703" s="5">
        <f t="shared" si="133"/>
        <v>1</v>
      </c>
    </row>
    <row r="704" spans="3:32">
      <c r="C704" t="s">
        <v>737</v>
      </c>
      <c r="D704">
        <f t="shared" si="123"/>
        <v>-54400</v>
      </c>
      <c r="E704">
        <f t="shared" si="124"/>
        <v>-54400</v>
      </c>
      <c r="G704">
        <v>-54400</v>
      </c>
      <c r="H704" t="s">
        <v>966</v>
      </c>
      <c r="I704" t="s">
        <v>1150</v>
      </c>
      <c r="J704" s="5">
        <f t="shared" si="125"/>
        <v>1</v>
      </c>
      <c r="K704" s="5">
        <f t="shared" si="126"/>
        <v>1</v>
      </c>
      <c r="M704">
        <v>-51300</v>
      </c>
      <c r="N704" t="s">
        <v>968</v>
      </c>
      <c r="P704" s="5">
        <f t="shared" si="127"/>
        <v>0.94301470588235292</v>
      </c>
      <c r="Q704" s="5">
        <f t="shared" si="128"/>
        <v>0.94301470588235292</v>
      </c>
      <c r="S704">
        <v>-400</v>
      </c>
      <c r="T704" t="s">
        <v>968</v>
      </c>
      <c r="V704" s="5">
        <f t="shared" si="129"/>
        <v>7.3529411764705881E-3</v>
      </c>
      <c r="W704" s="5">
        <f t="shared" si="130"/>
        <v>7.3529411764705881E-3</v>
      </c>
      <c r="Y704">
        <v>-54399.67</v>
      </c>
      <c r="Z704">
        <v>595.64</v>
      </c>
      <c r="AA704" s="5">
        <f t="shared" si="131"/>
        <v>0.99999393382352941</v>
      </c>
      <c r="AB704" s="5">
        <f t="shared" si="132"/>
        <v>0.99999393382352941</v>
      </c>
      <c r="AD704">
        <v>-54400</v>
      </c>
      <c r="AE704">
        <v>878.35400000000004</v>
      </c>
      <c r="AF704" s="5">
        <f t="shared" si="133"/>
        <v>1</v>
      </c>
    </row>
    <row r="705" spans="3:32">
      <c r="C705" t="s">
        <v>738</v>
      </c>
      <c r="D705">
        <f t="shared" si="123"/>
        <v>-884000</v>
      </c>
      <c r="E705">
        <f t="shared" si="124"/>
        <v>-772699.5</v>
      </c>
      <c r="G705" t="s">
        <v>969</v>
      </c>
      <c r="H705" t="s">
        <v>967</v>
      </c>
      <c r="I705" t="s">
        <v>969</v>
      </c>
      <c r="J705" s="5" t="str">
        <f t="shared" si="125"/>
        <v/>
      </c>
      <c r="K705" s="5" t="str">
        <f t="shared" si="126"/>
        <v/>
      </c>
      <c r="M705">
        <v>-514600</v>
      </c>
      <c r="N705" t="s">
        <v>968</v>
      </c>
      <c r="P705" s="5">
        <f t="shared" si="127"/>
        <v>0.58212669683257923</v>
      </c>
      <c r="Q705" s="5">
        <f t="shared" si="128"/>
        <v>0.66597687716893827</v>
      </c>
      <c r="T705" t="s">
        <v>967</v>
      </c>
      <c r="V705" s="5" t="str">
        <f t="shared" si="129"/>
        <v/>
      </c>
      <c r="W705" s="5" t="str">
        <f t="shared" si="130"/>
        <v/>
      </c>
      <c r="Y705">
        <v>-772699.5</v>
      </c>
      <c r="Z705">
        <v>869.67</v>
      </c>
      <c r="AA705" s="5">
        <f t="shared" si="131"/>
        <v>0.87409445701357469</v>
      </c>
      <c r="AB705" s="5">
        <f t="shared" si="132"/>
        <v>1</v>
      </c>
      <c r="AD705">
        <v>-884000</v>
      </c>
      <c r="AE705">
        <v>877.96600000000001</v>
      </c>
      <c r="AF705" s="5">
        <f t="shared" si="133"/>
        <v>1</v>
      </c>
    </row>
    <row r="706" spans="3:32">
      <c r="C706" t="s">
        <v>329</v>
      </c>
      <c r="D706">
        <f t="shared" si="123"/>
        <v>-1488000</v>
      </c>
      <c r="E706">
        <f t="shared" si="124"/>
        <v>-1283599.25</v>
      </c>
      <c r="G706" t="s">
        <v>969</v>
      </c>
      <c r="H706" t="s">
        <v>967</v>
      </c>
      <c r="I706" t="s">
        <v>969</v>
      </c>
      <c r="J706" s="5" t="str">
        <f t="shared" si="125"/>
        <v/>
      </c>
      <c r="K706" s="5" t="str">
        <f t="shared" si="126"/>
        <v/>
      </c>
      <c r="M706">
        <v>-1077950</v>
      </c>
      <c r="N706" t="s">
        <v>968</v>
      </c>
      <c r="P706" s="5">
        <f t="shared" si="127"/>
        <v>0.72442876344086027</v>
      </c>
      <c r="Q706" s="5">
        <f t="shared" si="128"/>
        <v>0.83978702854492937</v>
      </c>
      <c r="T706" t="s">
        <v>967</v>
      </c>
      <c r="V706" s="5" t="str">
        <f t="shared" si="129"/>
        <v/>
      </c>
      <c r="W706" s="5" t="str">
        <f t="shared" si="130"/>
        <v/>
      </c>
      <c r="Y706">
        <v>-1283599.25</v>
      </c>
      <c r="Z706">
        <v>880.43</v>
      </c>
      <c r="AA706" s="5">
        <f t="shared" si="131"/>
        <v>0.86263390456989242</v>
      </c>
      <c r="AB706" s="5">
        <f t="shared" si="132"/>
        <v>1</v>
      </c>
      <c r="AD706">
        <v>-1488000</v>
      </c>
      <c r="AE706">
        <v>878.01499999999999</v>
      </c>
      <c r="AF706" s="5">
        <f t="shared" si="133"/>
        <v>1</v>
      </c>
    </row>
    <row r="707" spans="3:32">
      <c r="C707" t="s">
        <v>739</v>
      </c>
      <c r="D707">
        <f t="shared" si="123"/>
        <v>-276800</v>
      </c>
      <c r="E707">
        <f t="shared" si="124"/>
        <v>-257999.62</v>
      </c>
      <c r="G707" t="s">
        <v>969</v>
      </c>
      <c r="H707" t="s">
        <v>967</v>
      </c>
      <c r="I707" t="s">
        <v>969</v>
      </c>
      <c r="J707" s="5" t="str">
        <f t="shared" si="125"/>
        <v/>
      </c>
      <c r="K707" s="5" t="str">
        <f t="shared" si="126"/>
        <v/>
      </c>
      <c r="M707">
        <v>-256400</v>
      </c>
      <c r="N707" t="s">
        <v>968</v>
      </c>
      <c r="P707" s="5">
        <f t="shared" si="127"/>
        <v>0.92630057803468213</v>
      </c>
      <c r="Q707" s="5">
        <f t="shared" si="128"/>
        <v>0.99379991334870965</v>
      </c>
      <c r="S707">
        <v>-102450</v>
      </c>
      <c r="T707" t="s">
        <v>968</v>
      </c>
      <c r="V707" s="5">
        <f t="shared" si="129"/>
        <v>0.3701228323699422</v>
      </c>
      <c r="W707" s="5">
        <f t="shared" si="130"/>
        <v>0.39709360812236855</v>
      </c>
      <c r="Y707">
        <v>-257999.62</v>
      </c>
      <c r="Z707">
        <v>679</v>
      </c>
      <c r="AA707" s="5">
        <f t="shared" si="131"/>
        <v>0.93207955202312132</v>
      </c>
      <c r="AB707" s="5">
        <f t="shared" si="132"/>
        <v>1</v>
      </c>
      <c r="AD707">
        <v>-276800</v>
      </c>
      <c r="AE707">
        <v>877.65</v>
      </c>
      <c r="AF707" s="5">
        <f t="shared" si="133"/>
        <v>1</v>
      </c>
    </row>
    <row r="708" spans="3:32">
      <c r="C708" t="s">
        <v>740</v>
      </c>
      <c r="D708">
        <f t="shared" si="123"/>
        <v>-67600</v>
      </c>
      <c r="E708">
        <f t="shared" si="124"/>
        <v>-36095.410000000003</v>
      </c>
      <c r="G708" t="s">
        <v>969</v>
      </c>
      <c r="H708" t="s">
        <v>967</v>
      </c>
      <c r="I708" t="s">
        <v>969</v>
      </c>
      <c r="J708" s="5" t="str">
        <f t="shared" si="125"/>
        <v/>
      </c>
      <c r="K708" s="5" t="str">
        <f t="shared" si="126"/>
        <v/>
      </c>
      <c r="M708">
        <v>-6550</v>
      </c>
      <c r="N708" t="s">
        <v>968</v>
      </c>
      <c r="P708" s="5">
        <f t="shared" si="127"/>
        <v>9.689349112426035E-2</v>
      </c>
      <c r="Q708" s="5">
        <f t="shared" si="128"/>
        <v>0.18146351572125097</v>
      </c>
      <c r="T708" t="s">
        <v>967</v>
      </c>
      <c r="V708" s="5" t="str">
        <f t="shared" si="129"/>
        <v/>
      </c>
      <c r="W708" s="5" t="str">
        <f t="shared" si="130"/>
        <v/>
      </c>
      <c r="Y708">
        <v>-36095.410000000003</v>
      </c>
      <c r="Z708">
        <v>905.92</v>
      </c>
      <c r="AA708" s="5">
        <f t="shared" si="131"/>
        <v>0.53395576923076926</v>
      </c>
      <c r="AB708" s="5">
        <f t="shared" si="132"/>
        <v>1</v>
      </c>
      <c r="AD708">
        <v>-67600</v>
      </c>
      <c r="AE708">
        <v>878.149</v>
      </c>
      <c r="AF708" s="5">
        <f t="shared" si="133"/>
        <v>1</v>
      </c>
    </row>
    <row r="709" spans="3:32">
      <c r="C709" t="s">
        <v>741</v>
      </c>
      <c r="D709">
        <f t="shared" si="123"/>
        <v>-33600</v>
      </c>
      <c r="E709">
        <f t="shared" si="124"/>
        <v>-33600</v>
      </c>
      <c r="G709">
        <v>-33600</v>
      </c>
      <c r="H709" t="s">
        <v>966</v>
      </c>
      <c r="I709" t="s">
        <v>1151</v>
      </c>
      <c r="J709" s="5">
        <f t="shared" si="125"/>
        <v>1</v>
      </c>
      <c r="K709" s="5">
        <f t="shared" si="126"/>
        <v>1</v>
      </c>
      <c r="M709">
        <v>-9600</v>
      </c>
      <c r="N709" t="s">
        <v>968</v>
      </c>
      <c r="P709" s="5">
        <f t="shared" si="127"/>
        <v>0.2857142857142857</v>
      </c>
      <c r="Q709" s="5">
        <f t="shared" si="128"/>
        <v>0.2857142857142857</v>
      </c>
      <c r="S709">
        <v>-150</v>
      </c>
      <c r="T709" t="s">
        <v>968</v>
      </c>
      <c r="V709" s="5">
        <f t="shared" si="129"/>
        <v>4.464285714285714E-3</v>
      </c>
      <c r="W709" s="5">
        <f t="shared" si="130"/>
        <v>4.464285714285714E-3</v>
      </c>
      <c r="Y709">
        <v>-15749.6</v>
      </c>
      <c r="Z709">
        <v>632.95000000000005</v>
      </c>
      <c r="AA709" s="5">
        <f t="shared" si="131"/>
        <v>0.46873809523809523</v>
      </c>
      <c r="AB709" s="5">
        <f t="shared" si="132"/>
        <v>0.46873809523809523</v>
      </c>
      <c r="AD709">
        <v>-30400</v>
      </c>
      <c r="AE709">
        <v>878.18499999999995</v>
      </c>
      <c r="AF709" s="5">
        <f t="shared" si="133"/>
        <v>0.90476190476190477</v>
      </c>
    </row>
    <row r="710" spans="3:32">
      <c r="C710" t="s">
        <v>742</v>
      </c>
      <c r="D710">
        <f t="shared" si="123"/>
        <v>-52000</v>
      </c>
      <c r="E710">
        <f t="shared" si="124"/>
        <v>-27846.81</v>
      </c>
      <c r="G710" t="s">
        <v>969</v>
      </c>
      <c r="H710" t="s">
        <v>967</v>
      </c>
      <c r="I710" t="s">
        <v>969</v>
      </c>
      <c r="J710" s="5" t="str">
        <f t="shared" si="125"/>
        <v/>
      </c>
      <c r="K710" s="5" t="str">
        <f t="shared" si="126"/>
        <v/>
      </c>
      <c r="M710">
        <v>-6400</v>
      </c>
      <c r="N710" t="s">
        <v>968</v>
      </c>
      <c r="P710" s="5">
        <f t="shared" si="127"/>
        <v>0.12307692307692308</v>
      </c>
      <c r="Q710" s="5">
        <f t="shared" si="128"/>
        <v>0.22982883856355538</v>
      </c>
      <c r="T710" t="s">
        <v>967</v>
      </c>
      <c r="V710" s="5" t="str">
        <f t="shared" si="129"/>
        <v/>
      </c>
      <c r="W710" s="5" t="str">
        <f t="shared" si="130"/>
        <v/>
      </c>
      <c r="Y710">
        <v>-27846.81</v>
      </c>
      <c r="Z710">
        <v>896.06</v>
      </c>
      <c r="AA710" s="5">
        <f t="shared" si="131"/>
        <v>0.53551557692307694</v>
      </c>
      <c r="AB710" s="5">
        <f t="shared" si="132"/>
        <v>1</v>
      </c>
      <c r="AD710">
        <v>-52000</v>
      </c>
      <c r="AE710">
        <v>878.54300000000001</v>
      </c>
      <c r="AF710" s="5">
        <f t="shared" si="133"/>
        <v>1</v>
      </c>
    </row>
    <row r="711" spans="3:32">
      <c r="C711" t="s">
        <v>330</v>
      </c>
      <c r="D711">
        <f t="shared" si="123"/>
        <v>-87600</v>
      </c>
      <c r="E711">
        <f t="shared" si="124"/>
        <v>-31735.82</v>
      </c>
      <c r="G711" t="s">
        <v>969</v>
      </c>
      <c r="H711" t="s">
        <v>967</v>
      </c>
      <c r="I711" t="s">
        <v>969</v>
      </c>
      <c r="J711" s="5" t="str">
        <f t="shared" si="125"/>
        <v/>
      </c>
      <c r="K711" s="5" t="str">
        <f t="shared" si="126"/>
        <v/>
      </c>
      <c r="M711">
        <v>-15850</v>
      </c>
      <c r="N711" t="s">
        <v>968</v>
      </c>
      <c r="P711" s="5">
        <f t="shared" si="127"/>
        <v>0.18093607305936074</v>
      </c>
      <c r="Q711" s="5">
        <f t="shared" si="128"/>
        <v>0.49943565346665064</v>
      </c>
      <c r="T711" t="s">
        <v>967</v>
      </c>
      <c r="V711" s="5" t="str">
        <f t="shared" si="129"/>
        <v/>
      </c>
      <c r="W711" s="5" t="str">
        <f t="shared" si="130"/>
        <v/>
      </c>
      <c r="Y711">
        <v>-31735.82</v>
      </c>
      <c r="Z711">
        <v>702.17</v>
      </c>
      <c r="AA711" s="5">
        <f t="shared" si="131"/>
        <v>0.36228105022831047</v>
      </c>
      <c r="AB711" s="5">
        <f t="shared" si="132"/>
        <v>1</v>
      </c>
      <c r="AD711">
        <v>-87600</v>
      </c>
      <c r="AE711">
        <v>877.45799999999997</v>
      </c>
      <c r="AF711" s="5">
        <f t="shared" si="133"/>
        <v>1</v>
      </c>
    </row>
    <row r="712" spans="3:32">
      <c r="C712" t="s">
        <v>743</v>
      </c>
      <c r="D712">
        <f t="shared" si="123"/>
        <v>-38400</v>
      </c>
      <c r="E712">
        <f t="shared" si="124"/>
        <v>-24299.599999999999</v>
      </c>
      <c r="G712" t="s">
        <v>969</v>
      </c>
      <c r="H712" t="s">
        <v>967</v>
      </c>
      <c r="I712" t="s">
        <v>969</v>
      </c>
      <c r="J712" s="5" t="str">
        <f t="shared" si="125"/>
        <v/>
      </c>
      <c r="K712" s="5" t="str">
        <f t="shared" si="126"/>
        <v/>
      </c>
      <c r="M712">
        <v>-4900</v>
      </c>
      <c r="N712" t="s">
        <v>968</v>
      </c>
      <c r="P712" s="5">
        <f t="shared" si="127"/>
        <v>0.12760416666666666</v>
      </c>
      <c r="Q712" s="5">
        <f t="shared" si="128"/>
        <v>0.20164940986682908</v>
      </c>
      <c r="T712" t="s">
        <v>967</v>
      </c>
      <c r="V712" s="5" t="str">
        <f t="shared" si="129"/>
        <v/>
      </c>
      <c r="W712" s="5" t="str">
        <f t="shared" si="130"/>
        <v/>
      </c>
      <c r="Y712">
        <v>-24299.599999999999</v>
      </c>
      <c r="Z712">
        <v>895.33</v>
      </c>
      <c r="AA712" s="5">
        <f t="shared" si="131"/>
        <v>0.63280208333333332</v>
      </c>
      <c r="AB712" s="5">
        <f t="shared" si="132"/>
        <v>1</v>
      </c>
      <c r="AD712">
        <v>-38400</v>
      </c>
      <c r="AE712">
        <v>868.29700000000003</v>
      </c>
      <c r="AF712" s="5">
        <f t="shared" si="133"/>
        <v>1</v>
      </c>
    </row>
    <row r="713" spans="3:32">
      <c r="C713" t="s">
        <v>744</v>
      </c>
      <c r="D713">
        <f t="shared" si="123"/>
        <v>-64800</v>
      </c>
      <c r="E713">
        <f t="shared" si="124"/>
        <v>-25297.71</v>
      </c>
      <c r="G713" t="s">
        <v>969</v>
      </c>
      <c r="H713" t="s">
        <v>967</v>
      </c>
      <c r="I713" t="s">
        <v>969</v>
      </c>
      <c r="J713" s="5" t="str">
        <f t="shared" si="125"/>
        <v/>
      </c>
      <c r="K713" s="5" t="str">
        <f t="shared" si="126"/>
        <v/>
      </c>
      <c r="M713">
        <v>-6300</v>
      </c>
      <c r="N713" t="s">
        <v>968</v>
      </c>
      <c r="P713" s="5">
        <f t="shared" si="127"/>
        <v>9.7222222222222224E-2</v>
      </c>
      <c r="Q713" s="5">
        <f t="shared" si="128"/>
        <v>0.2490343987657381</v>
      </c>
      <c r="T713" t="s">
        <v>967</v>
      </c>
      <c r="V713" s="5" t="str">
        <f t="shared" si="129"/>
        <v/>
      </c>
      <c r="W713" s="5" t="str">
        <f t="shared" si="130"/>
        <v/>
      </c>
      <c r="Y713">
        <v>-25297.71</v>
      </c>
      <c r="Z713">
        <v>746.14</v>
      </c>
      <c r="AA713" s="5">
        <f t="shared" si="131"/>
        <v>0.39039675925925926</v>
      </c>
      <c r="AB713" s="5">
        <f t="shared" si="132"/>
        <v>1</v>
      </c>
      <c r="AD713">
        <v>-64800</v>
      </c>
      <c r="AE713">
        <v>877.33</v>
      </c>
      <c r="AF713" s="5">
        <f t="shared" si="133"/>
        <v>1</v>
      </c>
    </row>
    <row r="714" spans="3:32">
      <c r="C714" t="s">
        <v>745</v>
      </c>
      <c r="D714">
        <f t="shared" si="123"/>
        <v>-20800</v>
      </c>
      <c r="E714">
        <f t="shared" si="124"/>
        <v>-20800</v>
      </c>
      <c r="G714">
        <v>-20800</v>
      </c>
      <c r="H714" t="s">
        <v>966</v>
      </c>
      <c r="I714" t="s">
        <v>1152</v>
      </c>
      <c r="J714" s="5">
        <f t="shared" si="125"/>
        <v>1</v>
      </c>
      <c r="K714" s="5">
        <f t="shared" si="126"/>
        <v>1</v>
      </c>
      <c r="M714">
        <v>-16500</v>
      </c>
      <c r="N714" t="s">
        <v>968</v>
      </c>
      <c r="P714" s="5">
        <f t="shared" si="127"/>
        <v>0.79326923076923073</v>
      </c>
      <c r="Q714" s="5">
        <f t="shared" si="128"/>
        <v>0.79326923076923073</v>
      </c>
      <c r="S714">
        <v>-200</v>
      </c>
      <c r="T714" t="s">
        <v>968</v>
      </c>
      <c r="V714" s="5">
        <f t="shared" si="129"/>
        <v>9.6153846153846159E-3</v>
      </c>
      <c r="W714" s="5">
        <f t="shared" si="130"/>
        <v>9.6153846153846159E-3</v>
      </c>
      <c r="Y714">
        <v>-13349.6</v>
      </c>
      <c r="Z714">
        <v>858.91</v>
      </c>
      <c r="AA714" s="5">
        <f t="shared" si="131"/>
        <v>0.6418076923076923</v>
      </c>
      <c r="AB714" s="5">
        <f t="shared" si="132"/>
        <v>0.6418076923076923</v>
      </c>
      <c r="AD714">
        <v>-19250</v>
      </c>
      <c r="AE714">
        <v>878.44799999999998</v>
      </c>
      <c r="AF714" s="5">
        <f t="shared" si="133"/>
        <v>0.92548076923076927</v>
      </c>
    </row>
    <row r="715" spans="3:32">
      <c r="C715" t="s">
        <v>746</v>
      </c>
      <c r="D715">
        <f t="shared" si="123"/>
        <v>-72000</v>
      </c>
      <c r="E715">
        <f t="shared" si="124"/>
        <v>-23797.21</v>
      </c>
      <c r="G715" t="s">
        <v>969</v>
      </c>
      <c r="I715" t="s">
        <v>969</v>
      </c>
      <c r="J715" s="5" t="str">
        <f t="shared" si="125"/>
        <v/>
      </c>
      <c r="K715" s="5" t="str">
        <f t="shared" si="126"/>
        <v/>
      </c>
      <c r="M715">
        <v>-2250</v>
      </c>
      <c r="N715" t="s">
        <v>968</v>
      </c>
      <c r="P715" s="5">
        <f t="shared" si="127"/>
        <v>3.125E-2</v>
      </c>
      <c r="Q715" s="5">
        <f t="shared" si="128"/>
        <v>9.4548898799481113E-2</v>
      </c>
      <c r="T715" t="s">
        <v>967</v>
      </c>
      <c r="V715" s="5" t="str">
        <f t="shared" si="129"/>
        <v/>
      </c>
      <c r="W715" s="5" t="str">
        <f t="shared" si="130"/>
        <v/>
      </c>
      <c r="Y715">
        <v>-23797.21</v>
      </c>
      <c r="Z715">
        <v>892.64</v>
      </c>
      <c r="AA715" s="5">
        <f t="shared" si="131"/>
        <v>0.33051680555555557</v>
      </c>
      <c r="AB715" s="5">
        <f t="shared" si="132"/>
        <v>1</v>
      </c>
      <c r="AD715">
        <v>-72000</v>
      </c>
      <c r="AE715">
        <v>878.27499999999998</v>
      </c>
      <c r="AF715" s="5">
        <f t="shared" si="133"/>
        <v>1</v>
      </c>
    </row>
    <row r="716" spans="3:32">
      <c r="C716" t="s">
        <v>331</v>
      </c>
      <c r="D716">
        <f t="shared" si="123"/>
        <v>-81600</v>
      </c>
      <c r="E716">
        <f t="shared" si="124"/>
        <v>-14135.91</v>
      </c>
      <c r="G716" t="s">
        <v>969</v>
      </c>
      <c r="H716" t="s">
        <v>967</v>
      </c>
      <c r="I716" t="s">
        <v>969</v>
      </c>
      <c r="J716" s="5" t="str">
        <f t="shared" si="125"/>
        <v/>
      </c>
      <c r="K716" s="5" t="str">
        <f t="shared" si="126"/>
        <v/>
      </c>
      <c r="M716">
        <v>-2250</v>
      </c>
      <c r="N716" t="s">
        <v>968</v>
      </c>
      <c r="P716" s="5">
        <f t="shared" si="127"/>
        <v>2.7573529411764705E-2</v>
      </c>
      <c r="Q716" s="5">
        <f t="shared" si="128"/>
        <v>0.15916909487963632</v>
      </c>
      <c r="T716" t="s">
        <v>967</v>
      </c>
      <c r="V716" s="5" t="str">
        <f t="shared" si="129"/>
        <v/>
      </c>
      <c r="W716" s="5" t="str">
        <f t="shared" si="130"/>
        <v/>
      </c>
      <c r="Y716">
        <v>-14135.91</v>
      </c>
      <c r="Z716">
        <v>798.26</v>
      </c>
      <c r="AA716" s="5">
        <f t="shared" si="131"/>
        <v>0.1732341911764706</v>
      </c>
      <c r="AB716" s="5">
        <f t="shared" si="132"/>
        <v>1</v>
      </c>
      <c r="AD716">
        <v>-81600</v>
      </c>
      <c r="AE716">
        <v>877.82500000000005</v>
      </c>
      <c r="AF716" s="5">
        <f t="shared" si="133"/>
        <v>1</v>
      </c>
    </row>
    <row r="717" spans="3:32">
      <c r="C717" t="s">
        <v>747</v>
      </c>
      <c r="D717">
        <f t="shared" si="123"/>
        <v>-44800</v>
      </c>
      <c r="E717">
        <f t="shared" si="124"/>
        <v>-29999.599999999999</v>
      </c>
      <c r="G717" t="s">
        <v>969</v>
      </c>
      <c r="H717" t="s">
        <v>967</v>
      </c>
      <c r="I717" t="s">
        <v>969</v>
      </c>
      <c r="J717" s="5" t="str">
        <f t="shared" si="125"/>
        <v/>
      </c>
      <c r="K717" s="5" t="str">
        <f t="shared" si="126"/>
        <v/>
      </c>
      <c r="M717">
        <v>-1450</v>
      </c>
      <c r="N717" t="s">
        <v>968</v>
      </c>
      <c r="P717" s="5">
        <f t="shared" si="127"/>
        <v>3.2366071428571432E-2</v>
      </c>
      <c r="Q717" s="5">
        <f t="shared" si="128"/>
        <v>4.833397778637049E-2</v>
      </c>
      <c r="S717">
        <v>-25600</v>
      </c>
      <c r="T717" t="s">
        <v>968</v>
      </c>
      <c r="V717" s="5">
        <f t="shared" si="129"/>
        <v>0.5714285714285714</v>
      </c>
      <c r="W717" s="5">
        <f t="shared" si="130"/>
        <v>0.85334471126281686</v>
      </c>
      <c r="Y717">
        <v>-29999.599999999999</v>
      </c>
      <c r="Z717">
        <v>905.99</v>
      </c>
      <c r="AA717" s="5">
        <f t="shared" si="131"/>
        <v>0.66963392857142856</v>
      </c>
      <c r="AB717" s="5">
        <f t="shared" si="132"/>
        <v>1</v>
      </c>
      <c r="AD717">
        <v>-44800</v>
      </c>
      <c r="AE717">
        <v>877.13599999999997</v>
      </c>
      <c r="AF717" s="5">
        <f t="shared" si="133"/>
        <v>1</v>
      </c>
    </row>
    <row r="718" spans="3:32">
      <c r="C718" t="s">
        <v>748</v>
      </c>
      <c r="D718">
        <f t="shared" si="123"/>
        <v>-1190400</v>
      </c>
      <c r="E718">
        <f t="shared" si="124"/>
        <v>-380198.66</v>
      </c>
      <c r="G718" t="s">
        <v>969</v>
      </c>
      <c r="H718" t="s">
        <v>967</v>
      </c>
      <c r="I718" t="s">
        <v>969</v>
      </c>
      <c r="J718" s="5" t="str">
        <f t="shared" si="125"/>
        <v/>
      </c>
      <c r="K718" s="5" t="str">
        <f t="shared" si="126"/>
        <v/>
      </c>
      <c r="M718">
        <v>-210300</v>
      </c>
      <c r="N718" t="s">
        <v>968</v>
      </c>
      <c r="P718" s="5">
        <f t="shared" si="127"/>
        <v>0.17666330645161291</v>
      </c>
      <c r="Q718" s="5">
        <f t="shared" si="128"/>
        <v>0.55313188110657729</v>
      </c>
      <c r="T718" t="s">
        <v>967</v>
      </c>
      <c r="V718" s="5" t="str">
        <f t="shared" si="129"/>
        <v/>
      </c>
      <c r="W718" s="5" t="str">
        <f t="shared" si="130"/>
        <v/>
      </c>
      <c r="Y718">
        <v>-380198.66</v>
      </c>
      <c r="Z718">
        <v>502.32</v>
      </c>
      <c r="AA718" s="5">
        <f t="shared" si="131"/>
        <v>0.31938731518817204</v>
      </c>
      <c r="AB718" s="5">
        <f t="shared" si="132"/>
        <v>1</v>
      </c>
      <c r="AD718">
        <v>-1190400</v>
      </c>
      <c r="AE718">
        <v>878.54100000000005</v>
      </c>
      <c r="AF718" s="5">
        <f t="shared" si="133"/>
        <v>1</v>
      </c>
    </row>
    <row r="719" spans="3:32">
      <c r="C719" t="s">
        <v>749</v>
      </c>
      <c r="D719">
        <f t="shared" si="123"/>
        <v>-113600</v>
      </c>
      <c r="E719">
        <f t="shared" si="124"/>
        <v>-113600</v>
      </c>
      <c r="G719">
        <v>-113600</v>
      </c>
      <c r="H719" t="s">
        <v>966</v>
      </c>
      <c r="I719" t="s">
        <v>1153</v>
      </c>
      <c r="J719" s="5">
        <f t="shared" si="125"/>
        <v>1</v>
      </c>
      <c r="K719" s="5">
        <f t="shared" si="126"/>
        <v>1</v>
      </c>
      <c r="M719">
        <v>-103050</v>
      </c>
      <c r="N719" t="s">
        <v>968</v>
      </c>
      <c r="P719" s="5">
        <f t="shared" si="127"/>
        <v>0.90713028169014087</v>
      </c>
      <c r="Q719" s="5">
        <f t="shared" si="128"/>
        <v>0.90713028169014087</v>
      </c>
      <c r="S719">
        <v>-100</v>
      </c>
      <c r="T719" t="s">
        <v>968</v>
      </c>
      <c r="V719" s="5">
        <f t="shared" si="129"/>
        <v>8.8028169014084509E-4</v>
      </c>
      <c r="W719" s="5">
        <f t="shared" si="130"/>
        <v>8.8028169014084509E-4</v>
      </c>
      <c r="Y719">
        <v>-102599.59</v>
      </c>
      <c r="Z719">
        <v>525.39</v>
      </c>
      <c r="AA719" s="5">
        <f t="shared" si="131"/>
        <v>0.90316540492957742</v>
      </c>
      <c r="AB719" s="5">
        <f t="shared" si="132"/>
        <v>0.90316540492957742</v>
      </c>
      <c r="AD719">
        <v>-102550</v>
      </c>
      <c r="AE719">
        <v>877.96100000000001</v>
      </c>
      <c r="AF719" s="5">
        <f t="shared" si="133"/>
        <v>0.90272887323943662</v>
      </c>
    </row>
    <row r="720" spans="3:32">
      <c r="C720" t="s">
        <v>750</v>
      </c>
      <c r="D720">
        <f t="shared" si="123"/>
        <v>-1801600</v>
      </c>
      <c r="E720">
        <f t="shared" si="124"/>
        <v>-673894.94</v>
      </c>
      <c r="G720" t="s">
        <v>969</v>
      </c>
      <c r="H720" t="s">
        <v>967</v>
      </c>
      <c r="I720" t="s">
        <v>969</v>
      </c>
      <c r="J720" s="5" t="str">
        <f t="shared" si="125"/>
        <v/>
      </c>
      <c r="K720" s="5" t="str">
        <f t="shared" si="126"/>
        <v/>
      </c>
      <c r="M720">
        <v>-53250</v>
      </c>
      <c r="N720" t="s">
        <v>968</v>
      </c>
      <c r="P720" s="5">
        <f t="shared" si="127"/>
        <v>2.9557060390763765E-2</v>
      </c>
      <c r="Q720" s="5">
        <f t="shared" si="128"/>
        <v>7.9018251717396792E-2</v>
      </c>
      <c r="T720" t="s">
        <v>967</v>
      </c>
      <c r="V720" s="5" t="str">
        <f t="shared" si="129"/>
        <v/>
      </c>
      <c r="W720" s="5" t="str">
        <f t="shared" si="130"/>
        <v/>
      </c>
      <c r="Y720">
        <v>-673894.94</v>
      </c>
      <c r="Z720">
        <v>810.38</v>
      </c>
      <c r="AA720" s="5">
        <f t="shared" si="131"/>
        <v>0.37405358570159852</v>
      </c>
      <c r="AB720" s="5">
        <f t="shared" si="132"/>
        <v>1</v>
      </c>
      <c r="AD720">
        <v>-1801600</v>
      </c>
      <c r="AE720">
        <v>878.07500000000005</v>
      </c>
      <c r="AF720" s="5">
        <f t="shared" si="133"/>
        <v>1</v>
      </c>
    </row>
    <row r="721" spans="3:32">
      <c r="C721" t="s">
        <v>332</v>
      </c>
      <c r="D721">
        <f t="shared" si="123"/>
        <v>-2904000</v>
      </c>
      <c r="E721">
        <f t="shared" si="124"/>
        <v>-527390.25</v>
      </c>
      <c r="G721" t="s">
        <v>969</v>
      </c>
      <c r="H721" t="s">
        <v>967</v>
      </c>
      <c r="I721" t="s">
        <v>969</v>
      </c>
      <c r="J721" s="5" t="str">
        <f t="shared" si="125"/>
        <v/>
      </c>
      <c r="K721" s="5" t="str">
        <f t="shared" si="126"/>
        <v/>
      </c>
      <c r="M721">
        <v>-366100</v>
      </c>
      <c r="N721" t="s">
        <v>968</v>
      </c>
      <c r="P721" s="5">
        <f t="shared" si="127"/>
        <v>0.12606749311294765</v>
      </c>
      <c r="Q721" s="5">
        <f t="shared" si="128"/>
        <v>0.69417286345358109</v>
      </c>
      <c r="T721" t="s">
        <v>967</v>
      </c>
      <c r="V721" s="5" t="str">
        <f t="shared" si="129"/>
        <v/>
      </c>
      <c r="W721" s="5" t="str">
        <f t="shared" si="130"/>
        <v/>
      </c>
      <c r="Y721">
        <v>-527390.25</v>
      </c>
      <c r="Z721">
        <v>625.49</v>
      </c>
      <c r="AA721" s="5">
        <f t="shared" si="131"/>
        <v>0.18160821280991735</v>
      </c>
      <c r="AB721" s="5">
        <f t="shared" si="132"/>
        <v>1</v>
      </c>
      <c r="AD721">
        <v>-2904000</v>
      </c>
      <c r="AE721">
        <v>878.68</v>
      </c>
      <c r="AF721" s="5">
        <f t="shared" si="133"/>
        <v>1</v>
      </c>
    </row>
    <row r="722" spans="3:32">
      <c r="C722" t="s">
        <v>751</v>
      </c>
      <c r="D722">
        <f t="shared" si="123"/>
        <v>-572800</v>
      </c>
      <c r="E722">
        <f t="shared" si="124"/>
        <v>-572800</v>
      </c>
      <c r="G722">
        <v>-572800</v>
      </c>
      <c r="H722" t="s">
        <v>966</v>
      </c>
      <c r="I722" t="s">
        <v>1154</v>
      </c>
      <c r="J722" s="5">
        <f t="shared" si="125"/>
        <v>1</v>
      </c>
      <c r="K722" s="5">
        <f t="shared" si="126"/>
        <v>1</v>
      </c>
      <c r="M722">
        <v>-259950</v>
      </c>
      <c r="N722" t="s">
        <v>968</v>
      </c>
      <c r="P722" s="5">
        <f t="shared" si="127"/>
        <v>0.45382332402234637</v>
      </c>
      <c r="Q722" s="5">
        <f t="shared" si="128"/>
        <v>0.45382332402234637</v>
      </c>
      <c r="S722">
        <v>0</v>
      </c>
      <c r="T722" t="s">
        <v>968</v>
      </c>
      <c r="V722" s="5">
        <f t="shared" si="129"/>
        <v>0</v>
      </c>
      <c r="W722" s="5">
        <f t="shared" si="130"/>
        <v>0</v>
      </c>
      <c r="Y722">
        <v>-213049.44</v>
      </c>
      <c r="Z722">
        <v>670.17</v>
      </c>
      <c r="AA722" s="5">
        <f t="shared" si="131"/>
        <v>0.37194385474860336</v>
      </c>
      <c r="AB722" s="5">
        <f t="shared" si="132"/>
        <v>0.37194385474860336</v>
      </c>
      <c r="AD722">
        <v>-563350</v>
      </c>
      <c r="AE722">
        <v>877.40899999999999</v>
      </c>
      <c r="AF722" s="5">
        <f t="shared" si="133"/>
        <v>0.98350209497206709</v>
      </c>
    </row>
    <row r="723" spans="3:32">
      <c r="C723" t="s">
        <v>752</v>
      </c>
      <c r="D723">
        <f t="shared" si="123"/>
        <v>-587200</v>
      </c>
      <c r="E723">
        <f t="shared" si="124"/>
        <v>-261099.62</v>
      </c>
      <c r="G723" t="s">
        <v>969</v>
      </c>
      <c r="H723" t="s">
        <v>967</v>
      </c>
      <c r="I723" t="s">
        <v>969</v>
      </c>
      <c r="J723" s="5" t="str">
        <f t="shared" si="125"/>
        <v/>
      </c>
      <c r="K723" s="5" t="str">
        <f t="shared" si="126"/>
        <v/>
      </c>
      <c r="M723">
        <v>-207650</v>
      </c>
      <c r="N723" t="s">
        <v>968</v>
      </c>
      <c r="P723" s="5">
        <f t="shared" si="127"/>
        <v>0.35362738419618528</v>
      </c>
      <c r="Q723" s="5">
        <f t="shared" si="128"/>
        <v>0.79529031869138689</v>
      </c>
      <c r="T723" t="s">
        <v>967</v>
      </c>
      <c r="V723" s="5" t="str">
        <f t="shared" si="129"/>
        <v/>
      </c>
      <c r="W723" s="5" t="str">
        <f t="shared" si="130"/>
        <v/>
      </c>
      <c r="Y723">
        <v>-261099.62</v>
      </c>
      <c r="Z723">
        <v>314.51</v>
      </c>
      <c r="AA723" s="5">
        <f t="shared" si="131"/>
        <v>0.44465194141689374</v>
      </c>
      <c r="AB723" s="5">
        <f t="shared" si="132"/>
        <v>1</v>
      </c>
      <c r="AD723">
        <v>-587200</v>
      </c>
      <c r="AE723">
        <v>877.39099999999996</v>
      </c>
      <c r="AF723" s="5">
        <f t="shared" si="133"/>
        <v>1</v>
      </c>
    </row>
    <row r="724" spans="3:32">
      <c r="C724" t="s">
        <v>753</v>
      </c>
      <c r="D724">
        <f t="shared" si="123"/>
        <v>-54400</v>
      </c>
      <c r="E724">
        <f t="shared" si="124"/>
        <v>-54400</v>
      </c>
      <c r="G724">
        <v>-54400</v>
      </c>
      <c r="H724" t="s">
        <v>966</v>
      </c>
      <c r="I724" t="s">
        <v>1155</v>
      </c>
      <c r="J724" s="5">
        <f t="shared" si="125"/>
        <v>1</v>
      </c>
      <c r="K724" s="5">
        <f t="shared" si="126"/>
        <v>1</v>
      </c>
      <c r="M724">
        <v>-52000</v>
      </c>
      <c r="N724" t="s">
        <v>968</v>
      </c>
      <c r="P724" s="5">
        <f t="shared" si="127"/>
        <v>0.95588235294117652</v>
      </c>
      <c r="Q724" s="5">
        <f t="shared" si="128"/>
        <v>0.95588235294117652</v>
      </c>
      <c r="S724">
        <v>-450</v>
      </c>
      <c r="T724" t="s">
        <v>968</v>
      </c>
      <c r="V724" s="5">
        <f t="shared" si="129"/>
        <v>8.2720588235294119E-3</v>
      </c>
      <c r="W724" s="5">
        <f t="shared" si="130"/>
        <v>8.2720588235294119E-3</v>
      </c>
      <c r="Y724">
        <v>-52849.62</v>
      </c>
      <c r="Z724">
        <v>899.17</v>
      </c>
      <c r="AA724" s="5">
        <f t="shared" si="131"/>
        <v>0.97150036764705883</v>
      </c>
      <c r="AB724" s="5">
        <f t="shared" si="132"/>
        <v>0.97150036764705883</v>
      </c>
      <c r="AD724">
        <v>-54400</v>
      </c>
      <c r="AE724">
        <v>878.42200000000003</v>
      </c>
      <c r="AF724" s="5">
        <f t="shared" si="133"/>
        <v>1</v>
      </c>
    </row>
    <row r="725" spans="3:32">
      <c r="C725" t="s">
        <v>754</v>
      </c>
      <c r="D725">
        <f t="shared" si="123"/>
        <v>-822450</v>
      </c>
      <c r="E725">
        <f t="shared" si="124"/>
        <v>-269397.46999999997</v>
      </c>
      <c r="G725" t="s">
        <v>969</v>
      </c>
      <c r="H725" t="s">
        <v>967</v>
      </c>
      <c r="I725" t="s">
        <v>969</v>
      </c>
      <c r="J725" s="5" t="str">
        <f t="shared" si="125"/>
        <v/>
      </c>
      <c r="K725" s="5" t="str">
        <f t="shared" si="126"/>
        <v/>
      </c>
      <c r="M725">
        <v>-57600</v>
      </c>
      <c r="N725" t="s">
        <v>968</v>
      </c>
      <c r="P725" s="5">
        <f t="shared" si="127"/>
        <v>7.0034652562465799E-2</v>
      </c>
      <c r="Q725" s="5">
        <f t="shared" si="128"/>
        <v>0.21381047119707547</v>
      </c>
      <c r="T725" t="s">
        <v>967</v>
      </c>
      <c r="V725" s="5" t="str">
        <f t="shared" si="129"/>
        <v/>
      </c>
      <c r="W725" s="5" t="str">
        <f t="shared" si="130"/>
        <v/>
      </c>
      <c r="Y725">
        <v>-269397.46999999997</v>
      </c>
      <c r="Z725">
        <v>206.05</v>
      </c>
      <c r="AA725" s="5">
        <f t="shared" si="131"/>
        <v>0.32755483008085595</v>
      </c>
      <c r="AB725" s="5">
        <f t="shared" si="132"/>
        <v>1</v>
      </c>
      <c r="AD725">
        <v>-822450</v>
      </c>
      <c r="AE725">
        <v>860.06</v>
      </c>
      <c r="AF725" s="5">
        <f t="shared" si="133"/>
        <v>1</v>
      </c>
    </row>
    <row r="726" spans="3:32">
      <c r="C726" t="s">
        <v>333</v>
      </c>
      <c r="D726">
        <f t="shared" si="123"/>
        <v>-1495200</v>
      </c>
      <c r="E726">
        <f t="shared" si="124"/>
        <v>-365493.12</v>
      </c>
      <c r="G726" t="s">
        <v>969</v>
      </c>
      <c r="H726" t="s">
        <v>967</v>
      </c>
      <c r="I726" t="s">
        <v>969</v>
      </c>
      <c r="J726" s="5" t="str">
        <f t="shared" si="125"/>
        <v/>
      </c>
      <c r="K726" s="5" t="str">
        <f t="shared" si="126"/>
        <v/>
      </c>
      <c r="P726" s="5" t="str">
        <f t="shared" si="127"/>
        <v/>
      </c>
      <c r="Q726" s="5" t="str">
        <f t="shared" si="128"/>
        <v/>
      </c>
      <c r="T726" t="s">
        <v>967</v>
      </c>
      <c r="V726" s="5" t="str">
        <f t="shared" si="129"/>
        <v/>
      </c>
      <c r="W726" s="5" t="str">
        <f t="shared" si="130"/>
        <v/>
      </c>
      <c r="Y726">
        <v>-365493.12</v>
      </c>
      <c r="Z726">
        <v>633.41999999999996</v>
      </c>
      <c r="AA726" s="5">
        <f t="shared" si="131"/>
        <v>0.24444430176565007</v>
      </c>
      <c r="AB726" s="5">
        <f t="shared" si="132"/>
        <v>1</v>
      </c>
      <c r="AD726">
        <v>-1495200</v>
      </c>
      <c r="AE726">
        <v>879.96699999999998</v>
      </c>
      <c r="AF726" s="5">
        <f t="shared" si="133"/>
        <v>1</v>
      </c>
    </row>
    <row r="727" spans="3:32">
      <c r="C727" t="s">
        <v>755</v>
      </c>
      <c r="D727">
        <f t="shared" si="123"/>
        <v>-256500</v>
      </c>
      <c r="E727">
        <f t="shared" si="124"/>
        <v>-154600</v>
      </c>
      <c r="G727" t="s">
        <v>969</v>
      </c>
      <c r="H727" t="s">
        <v>967</v>
      </c>
      <c r="I727" t="s">
        <v>969</v>
      </c>
      <c r="J727" s="5" t="str">
        <f t="shared" si="125"/>
        <v/>
      </c>
      <c r="K727" s="5" t="str">
        <f t="shared" si="126"/>
        <v/>
      </c>
      <c r="M727">
        <v>-154600</v>
      </c>
      <c r="N727" t="s">
        <v>968</v>
      </c>
      <c r="P727" s="5">
        <f t="shared" si="127"/>
        <v>0.602729044834308</v>
      </c>
      <c r="Q727" s="5">
        <f t="shared" si="128"/>
        <v>1</v>
      </c>
      <c r="S727">
        <v>-100</v>
      </c>
      <c r="T727" t="s">
        <v>968</v>
      </c>
      <c r="V727" s="5">
        <f t="shared" si="129"/>
        <v>3.8986354775828459E-4</v>
      </c>
      <c r="W727" s="5">
        <f t="shared" si="130"/>
        <v>6.4683053040103498E-4</v>
      </c>
      <c r="Y727">
        <v>-112648.5</v>
      </c>
      <c r="Z727">
        <v>581.17999999999995</v>
      </c>
      <c r="AA727" s="5">
        <f t="shared" si="131"/>
        <v>0.43917543859649122</v>
      </c>
      <c r="AB727" s="5">
        <f t="shared" si="132"/>
        <v>0.72864489003880983</v>
      </c>
      <c r="AD727">
        <v>-256500</v>
      </c>
      <c r="AE727">
        <v>878.14800000000002</v>
      </c>
      <c r="AF727" s="5">
        <f t="shared" si="133"/>
        <v>1</v>
      </c>
    </row>
    <row r="728" spans="3:32">
      <c r="C728" t="s">
        <v>756</v>
      </c>
      <c r="D728">
        <f t="shared" si="123"/>
        <v>-1184000</v>
      </c>
      <c r="E728">
        <f t="shared" si="124"/>
        <v>-1184000</v>
      </c>
      <c r="G728">
        <v>-1184000</v>
      </c>
      <c r="H728" t="s">
        <v>966</v>
      </c>
      <c r="I728" t="s">
        <v>1156</v>
      </c>
      <c r="J728" s="5">
        <f t="shared" si="125"/>
        <v>1</v>
      </c>
      <c r="K728" s="5">
        <f t="shared" si="126"/>
        <v>1</v>
      </c>
      <c r="M728">
        <v>-618950</v>
      </c>
      <c r="N728" t="s">
        <v>968</v>
      </c>
      <c r="P728" s="5">
        <f t="shared" si="127"/>
        <v>0.52276182432432428</v>
      </c>
      <c r="Q728" s="5">
        <f t="shared" si="128"/>
        <v>0.52276182432432428</v>
      </c>
      <c r="T728" t="s">
        <v>967</v>
      </c>
      <c r="V728" s="5" t="str">
        <f t="shared" si="129"/>
        <v/>
      </c>
      <c r="W728" s="5" t="str">
        <f t="shared" si="130"/>
        <v/>
      </c>
      <c r="Y728">
        <v>-418098.94</v>
      </c>
      <c r="Z728">
        <v>760.56</v>
      </c>
      <c r="AA728" s="5">
        <f t="shared" si="131"/>
        <v>0.35312410472972972</v>
      </c>
      <c r="AB728" s="5">
        <f t="shared" si="132"/>
        <v>0.35312410472972972</v>
      </c>
      <c r="AD728">
        <v>-1184000</v>
      </c>
      <c r="AE728">
        <v>877.79399999999998</v>
      </c>
      <c r="AF728" s="5">
        <f t="shared" si="133"/>
        <v>1</v>
      </c>
    </row>
    <row r="729" spans="3:32">
      <c r="C729" t="s">
        <v>757</v>
      </c>
      <c r="D729">
        <f t="shared" si="123"/>
        <v>-121600</v>
      </c>
      <c r="E729">
        <f t="shared" si="124"/>
        <v>-121600</v>
      </c>
      <c r="G729">
        <v>-121600</v>
      </c>
      <c r="H729" t="s">
        <v>966</v>
      </c>
      <c r="I729" t="s">
        <v>1157</v>
      </c>
      <c r="J729" s="5">
        <f t="shared" si="125"/>
        <v>1</v>
      </c>
      <c r="K729" s="5">
        <f t="shared" si="126"/>
        <v>1</v>
      </c>
      <c r="M729">
        <v>-102700</v>
      </c>
      <c r="N729" t="s">
        <v>968</v>
      </c>
      <c r="P729" s="5">
        <f t="shared" si="127"/>
        <v>0.84457236842105265</v>
      </c>
      <c r="Q729" s="5">
        <f t="shared" si="128"/>
        <v>0.84457236842105265</v>
      </c>
      <c r="S729">
        <v>-51200</v>
      </c>
      <c r="T729" t="s">
        <v>968</v>
      </c>
      <c r="V729" s="5">
        <f t="shared" si="129"/>
        <v>0.42105263157894735</v>
      </c>
      <c r="W729" s="5">
        <f t="shared" si="130"/>
        <v>0.42105263157894735</v>
      </c>
      <c r="Y729">
        <v>-102999.62</v>
      </c>
      <c r="Z729">
        <v>427.28</v>
      </c>
      <c r="AA729" s="5">
        <f t="shared" si="131"/>
        <v>0.84703634868421052</v>
      </c>
      <c r="AB729" s="5">
        <f t="shared" si="132"/>
        <v>0.84703634868421052</v>
      </c>
      <c r="AD729">
        <v>-102550</v>
      </c>
      <c r="AE729">
        <v>876.96199999999999</v>
      </c>
      <c r="AF729" s="5">
        <f t="shared" si="133"/>
        <v>0.84333881578947367</v>
      </c>
    </row>
    <row r="730" spans="3:32">
      <c r="C730" t="s">
        <v>758</v>
      </c>
      <c r="D730">
        <f t="shared" si="123"/>
        <v>-1177600</v>
      </c>
      <c r="E730">
        <f t="shared" si="124"/>
        <v>-841499.5</v>
      </c>
      <c r="G730" t="s">
        <v>969</v>
      </c>
      <c r="H730" t="s">
        <v>967</v>
      </c>
      <c r="I730" t="s">
        <v>969</v>
      </c>
      <c r="J730" s="5" t="str">
        <f t="shared" si="125"/>
        <v/>
      </c>
      <c r="K730" s="5" t="str">
        <f t="shared" si="126"/>
        <v/>
      </c>
      <c r="M730">
        <v>-154250</v>
      </c>
      <c r="N730" t="s">
        <v>968</v>
      </c>
      <c r="P730" s="5">
        <f t="shared" si="127"/>
        <v>0.1309867527173913</v>
      </c>
      <c r="Q730" s="5">
        <f t="shared" si="128"/>
        <v>0.18330373339496933</v>
      </c>
      <c r="T730" t="s">
        <v>967</v>
      </c>
      <c r="V730" s="5" t="str">
        <f t="shared" si="129"/>
        <v/>
      </c>
      <c r="W730" s="5" t="str">
        <f t="shared" si="130"/>
        <v/>
      </c>
      <c r="Y730">
        <v>-841499.5</v>
      </c>
      <c r="Z730">
        <v>757.38</v>
      </c>
      <c r="AA730" s="5">
        <f t="shared" si="131"/>
        <v>0.71458856997282605</v>
      </c>
      <c r="AB730" s="5">
        <f t="shared" si="132"/>
        <v>1</v>
      </c>
      <c r="AD730">
        <v>-1177600</v>
      </c>
      <c r="AE730">
        <v>860.024</v>
      </c>
      <c r="AF730" s="5">
        <f t="shared" si="133"/>
        <v>1</v>
      </c>
    </row>
    <row r="731" spans="3:32">
      <c r="C731" t="s">
        <v>334</v>
      </c>
      <c r="D731">
        <f t="shared" si="123"/>
        <v>-2867200</v>
      </c>
      <c r="E731">
        <f t="shared" si="124"/>
        <v>-1031843.75</v>
      </c>
      <c r="G731" t="s">
        <v>969</v>
      </c>
      <c r="H731" t="s">
        <v>967</v>
      </c>
      <c r="I731" t="s">
        <v>969</v>
      </c>
      <c r="J731" s="5" t="str">
        <f t="shared" si="125"/>
        <v/>
      </c>
      <c r="K731" s="5" t="str">
        <f t="shared" si="126"/>
        <v/>
      </c>
      <c r="M731">
        <v>-463900</v>
      </c>
      <c r="N731" t="s">
        <v>968</v>
      </c>
      <c r="P731" s="5">
        <f t="shared" si="127"/>
        <v>0.16179547991071427</v>
      </c>
      <c r="Q731" s="5">
        <f t="shared" si="128"/>
        <v>0.44958357309427904</v>
      </c>
      <c r="T731" t="s">
        <v>967</v>
      </c>
      <c r="V731" s="5" t="str">
        <f t="shared" si="129"/>
        <v/>
      </c>
      <c r="W731" s="5" t="str">
        <f t="shared" si="130"/>
        <v/>
      </c>
      <c r="Y731">
        <v>-1031843.75</v>
      </c>
      <c r="Z731">
        <v>624.72</v>
      </c>
      <c r="AA731" s="5">
        <f t="shared" si="131"/>
        <v>0.3598785400390625</v>
      </c>
      <c r="AB731" s="5">
        <f t="shared" si="132"/>
        <v>1</v>
      </c>
      <c r="AD731">
        <v>-2867200</v>
      </c>
      <c r="AE731">
        <v>852.30700000000002</v>
      </c>
      <c r="AF731" s="5">
        <f t="shared" si="133"/>
        <v>1</v>
      </c>
    </row>
    <row r="732" spans="3:32">
      <c r="C732" t="s">
        <v>759</v>
      </c>
      <c r="D732">
        <f t="shared" si="123"/>
        <v>-584000</v>
      </c>
      <c r="E732">
        <f t="shared" si="124"/>
        <v>-584000</v>
      </c>
      <c r="G732">
        <v>-584000</v>
      </c>
      <c r="H732" t="s">
        <v>966</v>
      </c>
      <c r="I732" t="s">
        <v>1158</v>
      </c>
      <c r="J732" s="5">
        <f t="shared" si="125"/>
        <v>1</v>
      </c>
      <c r="K732" s="5">
        <f t="shared" si="126"/>
        <v>1</v>
      </c>
      <c r="M732">
        <v>-157700</v>
      </c>
      <c r="N732" t="s">
        <v>968</v>
      </c>
      <c r="P732" s="5">
        <f t="shared" si="127"/>
        <v>0.27003424657534247</v>
      </c>
      <c r="Q732" s="5">
        <f t="shared" si="128"/>
        <v>0.27003424657534247</v>
      </c>
      <c r="S732">
        <v>0</v>
      </c>
      <c r="T732" t="s">
        <v>968</v>
      </c>
      <c r="V732" s="5">
        <f t="shared" si="129"/>
        <v>0</v>
      </c>
      <c r="W732" s="5">
        <f t="shared" si="130"/>
        <v>0</v>
      </c>
      <c r="Y732">
        <v>-417349.62</v>
      </c>
      <c r="Z732">
        <v>711.56</v>
      </c>
      <c r="AA732" s="5">
        <f t="shared" si="131"/>
        <v>0.71463976027397258</v>
      </c>
      <c r="AB732" s="5">
        <f t="shared" si="132"/>
        <v>0.71463976027397258</v>
      </c>
      <c r="AD732">
        <v>-563350</v>
      </c>
      <c r="AE732">
        <v>878.17100000000005</v>
      </c>
      <c r="AF732" s="5">
        <f t="shared" si="133"/>
        <v>0.96464041095890407</v>
      </c>
    </row>
    <row r="733" spans="3:32">
      <c r="C733" t="s">
        <v>760</v>
      </c>
      <c r="D733">
        <f t="shared" si="123"/>
        <v>-578400</v>
      </c>
      <c r="E733">
        <f t="shared" si="124"/>
        <v>-423599.62</v>
      </c>
      <c r="G733" t="s">
        <v>969</v>
      </c>
      <c r="H733" t="s">
        <v>967</v>
      </c>
      <c r="I733" t="s">
        <v>969</v>
      </c>
      <c r="J733" s="5" t="str">
        <f t="shared" si="125"/>
        <v/>
      </c>
      <c r="K733" s="5" t="str">
        <f t="shared" si="126"/>
        <v/>
      </c>
      <c r="M733">
        <v>-410550</v>
      </c>
      <c r="N733" t="s">
        <v>968</v>
      </c>
      <c r="P733" s="5">
        <f t="shared" si="127"/>
        <v>0.70980290456431538</v>
      </c>
      <c r="Q733" s="5">
        <f t="shared" si="128"/>
        <v>0.96919350399794979</v>
      </c>
      <c r="T733" t="s">
        <v>967</v>
      </c>
      <c r="V733" s="5" t="str">
        <f t="shared" si="129"/>
        <v/>
      </c>
      <c r="W733" s="5" t="str">
        <f t="shared" si="130"/>
        <v/>
      </c>
      <c r="Y733">
        <v>-423599.62</v>
      </c>
      <c r="Z733">
        <v>695.03</v>
      </c>
      <c r="AA733" s="5">
        <f t="shared" si="131"/>
        <v>0.73236448824343015</v>
      </c>
      <c r="AB733" s="5">
        <f t="shared" si="132"/>
        <v>1</v>
      </c>
      <c r="AD733">
        <v>-578400</v>
      </c>
      <c r="AE733">
        <v>879.20899999999995</v>
      </c>
      <c r="AF733" s="5">
        <f t="shared" si="133"/>
        <v>1</v>
      </c>
    </row>
    <row r="734" spans="3:32">
      <c r="C734" t="s">
        <v>761</v>
      </c>
      <c r="D734">
        <f t="shared" si="123"/>
        <v>-53600</v>
      </c>
      <c r="E734">
        <f t="shared" si="124"/>
        <v>-53600</v>
      </c>
      <c r="G734">
        <v>-53600</v>
      </c>
      <c r="H734" t="s">
        <v>966</v>
      </c>
      <c r="I734" t="s">
        <v>1159</v>
      </c>
      <c r="J734" s="5">
        <f t="shared" si="125"/>
        <v>1</v>
      </c>
      <c r="K734" s="5">
        <f t="shared" si="126"/>
        <v>1</v>
      </c>
      <c r="M734">
        <v>-51450</v>
      </c>
      <c r="N734" t="s">
        <v>968</v>
      </c>
      <c r="P734" s="5">
        <f t="shared" si="127"/>
        <v>0.95988805970149249</v>
      </c>
      <c r="Q734" s="5">
        <f t="shared" si="128"/>
        <v>0.95988805970149249</v>
      </c>
      <c r="S734">
        <v>-1600</v>
      </c>
      <c r="T734" t="s">
        <v>968</v>
      </c>
      <c r="V734" s="5">
        <f t="shared" si="129"/>
        <v>2.9850746268656716E-2</v>
      </c>
      <c r="W734" s="5">
        <f t="shared" si="130"/>
        <v>2.9850746268656716E-2</v>
      </c>
      <c r="Y734">
        <v>-52799.61</v>
      </c>
      <c r="Z734">
        <v>680.87</v>
      </c>
      <c r="AA734" s="5">
        <f t="shared" si="131"/>
        <v>0.98506735074626872</v>
      </c>
      <c r="AB734" s="5">
        <f t="shared" si="132"/>
        <v>0.98506735074626872</v>
      </c>
      <c r="AD734">
        <v>-53600</v>
      </c>
      <c r="AE734">
        <v>877.90599999999995</v>
      </c>
      <c r="AF734" s="5">
        <f t="shared" si="133"/>
        <v>1</v>
      </c>
    </row>
    <row r="735" spans="3:32">
      <c r="C735" t="s">
        <v>762</v>
      </c>
      <c r="D735">
        <f t="shared" si="123"/>
        <v>-870800</v>
      </c>
      <c r="E735">
        <f t="shared" si="124"/>
        <v>-668400</v>
      </c>
      <c r="G735" t="s">
        <v>969</v>
      </c>
      <c r="H735" t="s">
        <v>967</v>
      </c>
      <c r="I735" t="s">
        <v>969</v>
      </c>
      <c r="J735" s="5" t="str">
        <f t="shared" si="125"/>
        <v/>
      </c>
      <c r="K735" s="5" t="str">
        <f t="shared" si="126"/>
        <v/>
      </c>
      <c r="M735">
        <v>-668400</v>
      </c>
      <c r="N735" t="s">
        <v>968</v>
      </c>
      <c r="P735" s="5">
        <f t="shared" si="127"/>
        <v>0.76757005052824989</v>
      </c>
      <c r="Q735" s="5">
        <f t="shared" si="128"/>
        <v>1</v>
      </c>
      <c r="T735" t="s">
        <v>967</v>
      </c>
      <c r="V735" s="5" t="str">
        <f t="shared" si="129"/>
        <v/>
      </c>
      <c r="W735" s="5" t="str">
        <f t="shared" si="130"/>
        <v/>
      </c>
      <c r="Y735">
        <v>-363299.62</v>
      </c>
      <c r="Z735">
        <v>833.35</v>
      </c>
      <c r="AA735" s="5">
        <f t="shared" si="131"/>
        <v>0.41720213596692696</v>
      </c>
      <c r="AB735" s="5">
        <f t="shared" si="132"/>
        <v>0.54353623578695387</v>
      </c>
      <c r="AD735">
        <v>-870800</v>
      </c>
      <c r="AE735">
        <v>878.91899999999998</v>
      </c>
      <c r="AF735" s="5">
        <f t="shared" si="133"/>
        <v>1</v>
      </c>
    </row>
    <row r="736" spans="3:32">
      <c r="C736" t="s">
        <v>335</v>
      </c>
      <c r="D736">
        <f t="shared" si="123"/>
        <v>-1484900</v>
      </c>
      <c r="E736">
        <f t="shared" si="124"/>
        <v>-572045.5</v>
      </c>
      <c r="G736" t="s">
        <v>969</v>
      </c>
      <c r="H736" t="s">
        <v>967</v>
      </c>
      <c r="I736" t="s">
        <v>969</v>
      </c>
      <c r="J736" s="5" t="str">
        <f t="shared" si="125"/>
        <v/>
      </c>
      <c r="K736" s="5" t="str">
        <f t="shared" si="126"/>
        <v/>
      </c>
      <c r="M736">
        <v>-155700</v>
      </c>
      <c r="N736" t="s">
        <v>968</v>
      </c>
      <c r="P736" s="5">
        <f t="shared" si="127"/>
        <v>0.10485554582800188</v>
      </c>
      <c r="Q736" s="5">
        <f t="shared" si="128"/>
        <v>0.27218114642978575</v>
      </c>
      <c r="T736" t="s">
        <v>967</v>
      </c>
      <c r="V736" s="5" t="str">
        <f t="shared" si="129"/>
        <v/>
      </c>
      <c r="W736" s="5" t="str">
        <f t="shared" si="130"/>
        <v/>
      </c>
      <c r="Y736">
        <v>-572045.5</v>
      </c>
      <c r="Z736">
        <v>475.93</v>
      </c>
      <c r="AA736" s="5">
        <f t="shared" si="131"/>
        <v>0.38524176712236513</v>
      </c>
      <c r="AB736" s="5">
        <f t="shared" si="132"/>
        <v>1</v>
      </c>
      <c r="AD736">
        <v>-1484900</v>
      </c>
      <c r="AE736">
        <v>874.52800000000002</v>
      </c>
      <c r="AF736" s="5">
        <f t="shared" si="133"/>
        <v>1</v>
      </c>
    </row>
    <row r="737" spans="3:32">
      <c r="C737" t="s">
        <v>763</v>
      </c>
      <c r="D737">
        <f t="shared" si="123"/>
        <v>-264000</v>
      </c>
      <c r="E737">
        <f t="shared" si="124"/>
        <v>-264000</v>
      </c>
      <c r="G737">
        <v>-264000</v>
      </c>
      <c r="H737" t="s">
        <v>966</v>
      </c>
      <c r="I737" t="s">
        <v>1160</v>
      </c>
      <c r="J737" s="5">
        <f t="shared" si="125"/>
        <v>1</v>
      </c>
      <c r="K737" s="5">
        <f t="shared" si="126"/>
        <v>1</v>
      </c>
      <c r="M737">
        <v>-104400</v>
      </c>
      <c r="N737" t="s">
        <v>968</v>
      </c>
      <c r="P737" s="5">
        <f t="shared" si="127"/>
        <v>0.39545454545454545</v>
      </c>
      <c r="Q737" s="5">
        <f t="shared" si="128"/>
        <v>0.39545454545454545</v>
      </c>
      <c r="S737">
        <v>-200</v>
      </c>
      <c r="T737" t="s">
        <v>968</v>
      </c>
      <c r="V737" s="5">
        <f t="shared" si="129"/>
        <v>7.5757575757575758E-4</v>
      </c>
      <c r="W737" s="5">
        <f t="shared" si="130"/>
        <v>7.5757575757575758E-4</v>
      </c>
      <c r="Y737">
        <v>-205949.62</v>
      </c>
      <c r="Z737">
        <v>271.70999999999998</v>
      </c>
      <c r="AA737" s="5">
        <f t="shared" si="131"/>
        <v>0.78011219696969691</v>
      </c>
      <c r="AB737" s="5">
        <f t="shared" si="132"/>
        <v>0.78011219696969691</v>
      </c>
      <c r="AD737">
        <v>-264000</v>
      </c>
      <c r="AE737">
        <v>877.70299999999997</v>
      </c>
      <c r="AF737" s="5">
        <f t="shared" si="133"/>
        <v>1</v>
      </c>
    </row>
    <row r="738" spans="3:32">
      <c r="C738" t="s">
        <v>764</v>
      </c>
      <c r="D738">
        <f t="shared" si="123"/>
        <v>-1187200</v>
      </c>
      <c r="E738">
        <f t="shared" si="124"/>
        <v>-1077750</v>
      </c>
      <c r="G738" t="s">
        <v>969</v>
      </c>
      <c r="H738" t="s">
        <v>967</v>
      </c>
      <c r="I738" t="s">
        <v>969</v>
      </c>
      <c r="J738" s="5" t="str">
        <f t="shared" si="125"/>
        <v/>
      </c>
      <c r="K738" s="5" t="str">
        <f t="shared" si="126"/>
        <v/>
      </c>
      <c r="M738">
        <v>-1077750</v>
      </c>
      <c r="N738" t="s">
        <v>968</v>
      </c>
      <c r="P738" s="5">
        <f t="shared" si="127"/>
        <v>0.90780828840970351</v>
      </c>
      <c r="Q738" s="5">
        <f t="shared" si="128"/>
        <v>1</v>
      </c>
      <c r="T738" t="s">
        <v>967</v>
      </c>
      <c r="V738" s="5" t="str">
        <f t="shared" si="129"/>
        <v/>
      </c>
      <c r="W738" s="5" t="str">
        <f t="shared" si="130"/>
        <v/>
      </c>
      <c r="Y738">
        <v>-1025499</v>
      </c>
      <c r="Z738">
        <v>882.09</v>
      </c>
      <c r="AA738" s="5">
        <f t="shared" si="131"/>
        <v>0.86379632749326141</v>
      </c>
      <c r="AB738" s="5">
        <f t="shared" si="132"/>
        <v>0.95151844119693807</v>
      </c>
      <c r="AD738">
        <v>-1187200</v>
      </c>
      <c r="AE738">
        <v>877.79100000000005</v>
      </c>
      <c r="AF738" s="5">
        <f t="shared" si="133"/>
        <v>1</v>
      </c>
    </row>
    <row r="739" spans="3:32">
      <c r="C739" t="s">
        <v>765</v>
      </c>
      <c r="D739">
        <f t="shared" si="123"/>
        <v>-108800</v>
      </c>
      <c r="E739">
        <f t="shared" si="124"/>
        <v>-108800</v>
      </c>
      <c r="G739">
        <v>-108800</v>
      </c>
      <c r="H739" t="s">
        <v>966</v>
      </c>
      <c r="I739" t="s">
        <v>1161</v>
      </c>
      <c r="J739" s="5">
        <f t="shared" si="125"/>
        <v>1</v>
      </c>
      <c r="K739" s="5">
        <f t="shared" si="126"/>
        <v>1</v>
      </c>
      <c r="M739">
        <v>-108800</v>
      </c>
      <c r="N739" t="s">
        <v>968</v>
      </c>
      <c r="P739" s="5">
        <f t="shared" si="127"/>
        <v>1</v>
      </c>
      <c r="Q739" s="5">
        <f t="shared" si="128"/>
        <v>1</v>
      </c>
      <c r="S739">
        <v>-51200</v>
      </c>
      <c r="T739" t="s">
        <v>968</v>
      </c>
      <c r="V739" s="5">
        <f t="shared" si="129"/>
        <v>0.47058823529411764</v>
      </c>
      <c r="W739" s="5">
        <f t="shared" si="130"/>
        <v>0.47058823529411764</v>
      </c>
      <c r="Y739">
        <v>-108799.62</v>
      </c>
      <c r="Z739">
        <v>930.83</v>
      </c>
      <c r="AA739" s="5">
        <f t="shared" si="131"/>
        <v>0.9999965073529411</v>
      </c>
      <c r="AB739" s="5">
        <f t="shared" si="132"/>
        <v>0.9999965073529411</v>
      </c>
      <c r="AD739">
        <v>-102550</v>
      </c>
      <c r="AE739">
        <v>877.33299999999997</v>
      </c>
      <c r="AF739" s="5">
        <f t="shared" si="133"/>
        <v>0.94255514705882348</v>
      </c>
    </row>
    <row r="740" spans="3:32">
      <c r="C740" t="s">
        <v>766</v>
      </c>
      <c r="D740">
        <f t="shared" si="123"/>
        <v>-1806400</v>
      </c>
      <c r="E740">
        <f t="shared" si="124"/>
        <v>-1540299.25</v>
      </c>
      <c r="G740" t="s">
        <v>969</v>
      </c>
      <c r="H740" t="s">
        <v>967</v>
      </c>
      <c r="I740" t="s">
        <v>969</v>
      </c>
      <c r="J740" s="5" t="str">
        <f t="shared" si="125"/>
        <v/>
      </c>
      <c r="K740" s="5" t="str">
        <f t="shared" si="126"/>
        <v/>
      </c>
      <c r="M740">
        <v>-1180150</v>
      </c>
      <c r="N740" t="s">
        <v>968</v>
      </c>
      <c r="P740" s="5">
        <f t="shared" si="127"/>
        <v>0.65331598759964571</v>
      </c>
      <c r="Q740" s="5">
        <f t="shared" si="128"/>
        <v>0.76618228568247371</v>
      </c>
      <c r="T740" t="s">
        <v>967</v>
      </c>
      <c r="V740" s="5" t="str">
        <f t="shared" si="129"/>
        <v/>
      </c>
      <c r="W740" s="5" t="str">
        <f t="shared" si="130"/>
        <v/>
      </c>
      <c r="Y740">
        <v>-1540299.25</v>
      </c>
      <c r="Z740">
        <v>706.31</v>
      </c>
      <c r="AA740" s="5">
        <f t="shared" si="131"/>
        <v>0.85269001882196638</v>
      </c>
      <c r="AB740" s="5">
        <f t="shared" si="132"/>
        <v>1</v>
      </c>
      <c r="AD740">
        <v>-1806400</v>
      </c>
      <c r="AE740">
        <v>879.07100000000003</v>
      </c>
      <c r="AF740" s="5">
        <f t="shared" si="133"/>
        <v>1</v>
      </c>
    </row>
    <row r="741" spans="3:32">
      <c r="C741" t="s">
        <v>336</v>
      </c>
      <c r="D741">
        <f t="shared" si="123"/>
        <v>-2867200</v>
      </c>
      <c r="E741">
        <f t="shared" si="124"/>
        <v>-2254845.5</v>
      </c>
      <c r="G741" t="s">
        <v>969</v>
      </c>
      <c r="H741" t="s">
        <v>967</v>
      </c>
      <c r="I741" t="s">
        <v>969</v>
      </c>
      <c r="J741" s="5" t="str">
        <f t="shared" si="125"/>
        <v/>
      </c>
      <c r="K741" s="5" t="str">
        <f t="shared" si="126"/>
        <v/>
      </c>
      <c r="M741">
        <v>-1127350</v>
      </c>
      <c r="N741" t="s">
        <v>968</v>
      </c>
      <c r="P741" s="5">
        <f t="shared" si="127"/>
        <v>0.3931884765625</v>
      </c>
      <c r="Q741" s="5">
        <f t="shared" si="128"/>
        <v>0.49996773614866297</v>
      </c>
      <c r="T741" t="s">
        <v>967</v>
      </c>
      <c r="V741" s="5" t="str">
        <f t="shared" si="129"/>
        <v/>
      </c>
      <c r="W741" s="5" t="str">
        <f t="shared" si="130"/>
        <v/>
      </c>
      <c r="Y741">
        <v>-2254845.5</v>
      </c>
      <c r="Z741">
        <v>919.39</v>
      </c>
      <c r="AA741" s="5">
        <f t="shared" si="131"/>
        <v>0.78642769949776781</v>
      </c>
      <c r="AB741" s="5">
        <f t="shared" si="132"/>
        <v>1</v>
      </c>
      <c r="AD741">
        <v>-2867200</v>
      </c>
      <c r="AE741">
        <v>874.125</v>
      </c>
      <c r="AF741" s="5">
        <f t="shared" si="133"/>
        <v>1</v>
      </c>
    </row>
    <row r="742" spans="3:32">
      <c r="C742" t="s">
        <v>767</v>
      </c>
      <c r="D742">
        <f t="shared" si="123"/>
        <v>-569600</v>
      </c>
      <c r="E742">
        <f t="shared" si="124"/>
        <v>-569600</v>
      </c>
      <c r="G742">
        <v>-569600</v>
      </c>
      <c r="H742" t="s">
        <v>966</v>
      </c>
      <c r="I742" t="s">
        <v>1162</v>
      </c>
      <c r="J742" s="5">
        <f t="shared" si="125"/>
        <v>1</v>
      </c>
      <c r="K742" s="5">
        <f t="shared" si="126"/>
        <v>1</v>
      </c>
      <c r="M742">
        <v>-513100</v>
      </c>
      <c r="N742" t="s">
        <v>968</v>
      </c>
      <c r="P742" s="5">
        <f t="shared" si="127"/>
        <v>0.9008075842696629</v>
      </c>
      <c r="Q742" s="5">
        <f t="shared" si="128"/>
        <v>0.9008075842696629</v>
      </c>
      <c r="S742">
        <v>0</v>
      </c>
      <c r="T742" t="s">
        <v>968</v>
      </c>
      <c r="V742" s="5">
        <f t="shared" si="129"/>
        <v>0</v>
      </c>
      <c r="W742" s="5">
        <f t="shared" si="130"/>
        <v>0</v>
      </c>
      <c r="Y742">
        <v>-564799.38</v>
      </c>
      <c r="Z742">
        <v>898.9</v>
      </c>
      <c r="AA742" s="5">
        <f t="shared" si="131"/>
        <v>0.99157194522471914</v>
      </c>
      <c r="AB742" s="5">
        <f t="shared" si="132"/>
        <v>0.99157194522471914</v>
      </c>
      <c r="AD742">
        <v>-564000</v>
      </c>
      <c r="AE742">
        <v>874.28300000000002</v>
      </c>
      <c r="AF742" s="5">
        <f t="shared" si="133"/>
        <v>0.9901685393258427</v>
      </c>
    </row>
    <row r="743" spans="3:32">
      <c r="C743" t="s">
        <v>768</v>
      </c>
      <c r="D743">
        <f t="shared" si="123"/>
        <v>-570400</v>
      </c>
      <c r="E743">
        <f t="shared" si="124"/>
        <v>-564499.62</v>
      </c>
      <c r="G743" t="s">
        <v>969</v>
      </c>
      <c r="H743" t="s">
        <v>967</v>
      </c>
      <c r="I743" t="s">
        <v>969</v>
      </c>
      <c r="J743" s="5" t="str">
        <f t="shared" si="125"/>
        <v/>
      </c>
      <c r="K743" s="5" t="str">
        <f t="shared" si="126"/>
        <v/>
      </c>
      <c r="M743">
        <v>-360050</v>
      </c>
      <c r="N743" t="s">
        <v>968</v>
      </c>
      <c r="P743" s="5">
        <f t="shared" si="127"/>
        <v>0.63122370266479666</v>
      </c>
      <c r="Q743" s="5">
        <f t="shared" si="128"/>
        <v>0.63782150995956388</v>
      </c>
      <c r="T743" t="s">
        <v>967</v>
      </c>
      <c r="V743" s="5" t="str">
        <f t="shared" si="129"/>
        <v/>
      </c>
      <c r="W743" s="5" t="str">
        <f t="shared" si="130"/>
        <v/>
      </c>
      <c r="Y743">
        <v>-564499.62</v>
      </c>
      <c r="Z743">
        <v>922.74</v>
      </c>
      <c r="AA743" s="5">
        <f t="shared" si="131"/>
        <v>0.9896557152875175</v>
      </c>
      <c r="AB743" s="5">
        <f t="shared" si="132"/>
        <v>1</v>
      </c>
      <c r="AD743">
        <v>-570400</v>
      </c>
      <c r="AE743">
        <v>877.29700000000003</v>
      </c>
      <c r="AF743" s="5">
        <f t="shared" si="133"/>
        <v>1</v>
      </c>
    </row>
    <row r="744" spans="3:32">
      <c r="C744" t="s">
        <v>769</v>
      </c>
      <c r="D744">
        <f t="shared" si="123"/>
        <v>-52400</v>
      </c>
      <c r="E744">
        <f t="shared" si="124"/>
        <v>-52400</v>
      </c>
      <c r="G744">
        <v>-52400</v>
      </c>
      <c r="H744" t="s">
        <v>966</v>
      </c>
      <c r="I744" t="s">
        <v>1163</v>
      </c>
      <c r="J744" s="5">
        <f t="shared" si="125"/>
        <v>1</v>
      </c>
      <c r="K744" s="5">
        <f t="shared" si="126"/>
        <v>1</v>
      </c>
      <c r="M744">
        <v>-51700</v>
      </c>
      <c r="N744" t="s">
        <v>968</v>
      </c>
      <c r="P744" s="5">
        <f t="shared" si="127"/>
        <v>0.98664122137404575</v>
      </c>
      <c r="Q744" s="5">
        <f t="shared" si="128"/>
        <v>0.98664122137404575</v>
      </c>
      <c r="S744">
        <v>-400</v>
      </c>
      <c r="T744" t="s">
        <v>968</v>
      </c>
      <c r="V744" s="5">
        <f t="shared" si="129"/>
        <v>7.6335877862595417E-3</v>
      </c>
      <c r="W744" s="5">
        <f t="shared" si="130"/>
        <v>7.6335877862595417E-3</v>
      </c>
      <c r="Y744">
        <v>-52049.61</v>
      </c>
      <c r="Z744">
        <v>844.87</v>
      </c>
      <c r="AA744" s="5">
        <f t="shared" si="131"/>
        <v>0.99331316793893132</v>
      </c>
      <c r="AB744" s="5">
        <f t="shared" si="132"/>
        <v>0.99331316793893132</v>
      </c>
      <c r="AD744">
        <v>-52400</v>
      </c>
      <c r="AE744">
        <v>877.37699999999995</v>
      </c>
      <c r="AF744" s="5">
        <f t="shared" si="133"/>
        <v>1</v>
      </c>
    </row>
    <row r="745" spans="3:32">
      <c r="C745" t="s">
        <v>770</v>
      </c>
      <c r="D745">
        <f t="shared" si="123"/>
        <v>-870700</v>
      </c>
      <c r="E745">
        <f t="shared" si="124"/>
        <v>-820999.5</v>
      </c>
      <c r="G745" t="s">
        <v>969</v>
      </c>
      <c r="H745" t="s">
        <v>967</v>
      </c>
      <c r="I745" t="s">
        <v>969</v>
      </c>
      <c r="J745" s="5" t="str">
        <f t="shared" si="125"/>
        <v/>
      </c>
      <c r="K745" s="5" t="str">
        <f t="shared" si="126"/>
        <v/>
      </c>
      <c r="M745">
        <v>-666450</v>
      </c>
      <c r="N745" t="s">
        <v>968</v>
      </c>
      <c r="P745" s="5">
        <f t="shared" si="127"/>
        <v>0.76541862868956012</v>
      </c>
      <c r="Q745" s="5">
        <f t="shared" si="128"/>
        <v>0.8117544529564269</v>
      </c>
      <c r="T745" t="s">
        <v>967</v>
      </c>
      <c r="V745" s="5" t="str">
        <f t="shared" si="129"/>
        <v/>
      </c>
      <c r="W745" s="5" t="str">
        <f t="shared" si="130"/>
        <v/>
      </c>
      <c r="Y745">
        <v>-820999.5</v>
      </c>
      <c r="Z745">
        <v>561.45000000000005</v>
      </c>
      <c r="AA745" s="5">
        <f t="shared" si="131"/>
        <v>0.94291891581486165</v>
      </c>
      <c r="AB745" s="5">
        <f t="shared" si="132"/>
        <v>1</v>
      </c>
      <c r="AD745">
        <v>-870700</v>
      </c>
      <c r="AE745">
        <v>863.71600000000001</v>
      </c>
      <c r="AF745" s="5">
        <f t="shared" si="133"/>
        <v>1</v>
      </c>
    </row>
    <row r="746" spans="3:32">
      <c r="C746" t="s">
        <v>337</v>
      </c>
      <c r="D746">
        <f t="shared" si="123"/>
        <v>-1488050</v>
      </c>
      <c r="E746">
        <f t="shared" si="124"/>
        <v>-1383399.5</v>
      </c>
      <c r="G746" t="s">
        <v>969</v>
      </c>
      <c r="H746" t="s">
        <v>967</v>
      </c>
      <c r="I746" t="s">
        <v>969</v>
      </c>
      <c r="J746" s="5" t="str">
        <f t="shared" si="125"/>
        <v/>
      </c>
      <c r="K746" s="5" t="str">
        <f t="shared" si="126"/>
        <v/>
      </c>
      <c r="M746">
        <v>-1283300</v>
      </c>
      <c r="N746" t="s">
        <v>968</v>
      </c>
      <c r="P746" s="5">
        <f t="shared" si="127"/>
        <v>0.86240381707603908</v>
      </c>
      <c r="Q746" s="5">
        <f t="shared" si="128"/>
        <v>0.92764237662367233</v>
      </c>
      <c r="T746" t="s">
        <v>967</v>
      </c>
      <c r="V746" s="5" t="str">
        <f t="shared" si="129"/>
        <v/>
      </c>
      <c r="W746" s="5" t="str">
        <f t="shared" si="130"/>
        <v/>
      </c>
      <c r="Y746">
        <v>-1383399.5</v>
      </c>
      <c r="Z746">
        <v>645.01</v>
      </c>
      <c r="AA746" s="5">
        <f t="shared" si="131"/>
        <v>0.92967272605087192</v>
      </c>
      <c r="AB746" s="5">
        <f t="shared" si="132"/>
        <v>1</v>
      </c>
      <c r="AD746">
        <v>-1488050</v>
      </c>
      <c r="AE746">
        <v>874.83600000000001</v>
      </c>
      <c r="AF746" s="5">
        <f t="shared" si="133"/>
        <v>1</v>
      </c>
    </row>
    <row r="747" spans="3:32">
      <c r="C747" t="s">
        <v>771</v>
      </c>
      <c r="D747">
        <f t="shared" si="123"/>
        <v>-272800</v>
      </c>
      <c r="E747">
        <f t="shared" si="124"/>
        <v>-272800</v>
      </c>
      <c r="G747">
        <v>-272800</v>
      </c>
      <c r="H747" t="s">
        <v>966</v>
      </c>
      <c r="I747" t="s">
        <v>1164</v>
      </c>
      <c r="J747" s="5">
        <f t="shared" si="125"/>
        <v>1</v>
      </c>
      <c r="K747" s="5">
        <f t="shared" si="126"/>
        <v>1</v>
      </c>
      <c r="M747">
        <v>-256300</v>
      </c>
      <c r="N747" t="s">
        <v>968</v>
      </c>
      <c r="P747" s="5">
        <f t="shared" si="127"/>
        <v>0.93951612903225812</v>
      </c>
      <c r="Q747" s="5">
        <f t="shared" si="128"/>
        <v>0.93951612903225812</v>
      </c>
      <c r="S747">
        <v>-100</v>
      </c>
      <c r="T747" t="s">
        <v>968</v>
      </c>
      <c r="V747" s="5">
        <f t="shared" si="129"/>
        <v>3.6656891495601173E-4</v>
      </c>
      <c r="W747" s="5">
        <f t="shared" si="130"/>
        <v>3.6656891495601173E-4</v>
      </c>
      <c r="Y747">
        <v>-260299.56</v>
      </c>
      <c r="Z747">
        <v>914.91</v>
      </c>
      <c r="AA747" s="5">
        <f t="shared" si="131"/>
        <v>0.95417727272727271</v>
      </c>
      <c r="AB747" s="5">
        <f t="shared" si="132"/>
        <v>0.95417727272727271</v>
      </c>
      <c r="AD747">
        <v>-256400</v>
      </c>
      <c r="AE747">
        <v>879.46500000000003</v>
      </c>
      <c r="AF747" s="5">
        <f t="shared" si="133"/>
        <v>0.93988269794721413</v>
      </c>
    </row>
    <row r="748" spans="3:32">
      <c r="C748" t="s">
        <v>772</v>
      </c>
      <c r="D748">
        <f t="shared" si="123"/>
        <v>-65200</v>
      </c>
      <c r="E748">
        <f t="shared" si="124"/>
        <v>-32949.599999999999</v>
      </c>
      <c r="G748" t="s">
        <v>969</v>
      </c>
      <c r="H748" t="s">
        <v>967</v>
      </c>
      <c r="I748" t="s">
        <v>969</v>
      </c>
      <c r="J748" s="5" t="str">
        <f t="shared" si="125"/>
        <v/>
      </c>
      <c r="K748" s="5" t="str">
        <f t="shared" si="126"/>
        <v/>
      </c>
      <c r="M748">
        <v>-5900</v>
      </c>
      <c r="N748" t="s">
        <v>968</v>
      </c>
      <c r="P748" s="5">
        <f t="shared" si="127"/>
        <v>9.0490797546012275E-2</v>
      </c>
      <c r="Q748" s="5">
        <f t="shared" si="128"/>
        <v>0.17906135431082623</v>
      </c>
      <c r="T748" t="s">
        <v>967</v>
      </c>
      <c r="V748" s="5" t="str">
        <f t="shared" si="129"/>
        <v/>
      </c>
      <c r="W748" s="5" t="str">
        <f t="shared" si="130"/>
        <v/>
      </c>
      <c r="Y748">
        <v>-32949.599999999999</v>
      </c>
      <c r="Z748">
        <v>833.77</v>
      </c>
      <c r="AA748" s="5">
        <f t="shared" si="131"/>
        <v>0.505361963190184</v>
      </c>
      <c r="AB748" s="5">
        <f t="shared" si="132"/>
        <v>1</v>
      </c>
      <c r="AD748">
        <v>-65200</v>
      </c>
      <c r="AE748">
        <v>877.22299999999996</v>
      </c>
      <c r="AF748" s="5">
        <f t="shared" si="133"/>
        <v>1</v>
      </c>
    </row>
    <row r="749" spans="3:32">
      <c r="C749" t="s">
        <v>773</v>
      </c>
      <c r="D749">
        <f t="shared" si="123"/>
        <v>-16800</v>
      </c>
      <c r="E749">
        <f t="shared" si="124"/>
        <v>-16800</v>
      </c>
      <c r="G749">
        <v>-16800</v>
      </c>
      <c r="H749" t="s">
        <v>966</v>
      </c>
      <c r="I749" t="s">
        <v>1165</v>
      </c>
      <c r="J749" s="5">
        <f t="shared" si="125"/>
        <v>1</v>
      </c>
      <c r="K749" s="5">
        <f t="shared" si="126"/>
        <v>1</v>
      </c>
      <c r="P749" s="5" t="str">
        <f t="shared" si="127"/>
        <v/>
      </c>
      <c r="Q749" s="5" t="str">
        <f t="shared" si="128"/>
        <v/>
      </c>
      <c r="T749" t="s">
        <v>968</v>
      </c>
      <c r="V749" s="5" t="str">
        <f t="shared" si="129"/>
        <v/>
      </c>
      <c r="W749" s="5" t="str">
        <f t="shared" si="130"/>
        <v/>
      </c>
      <c r="Y749">
        <v>-7599.6</v>
      </c>
      <c r="Z749">
        <v>911.87</v>
      </c>
      <c r="AA749" s="5">
        <f t="shared" si="131"/>
        <v>0.4523571428571429</v>
      </c>
      <c r="AB749" s="5">
        <f t="shared" si="132"/>
        <v>0.4523571428571429</v>
      </c>
      <c r="AD749">
        <v>-14400</v>
      </c>
      <c r="AE749">
        <v>878.07500000000005</v>
      </c>
      <c r="AF749" s="5">
        <f t="shared" si="133"/>
        <v>0.8571428571428571</v>
      </c>
    </row>
    <row r="750" spans="3:32">
      <c r="C750" t="s">
        <v>774</v>
      </c>
      <c r="D750">
        <f t="shared" si="123"/>
        <v>-81400</v>
      </c>
      <c r="E750">
        <f t="shared" si="124"/>
        <v>-47147.6</v>
      </c>
      <c r="G750" t="s">
        <v>969</v>
      </c>
      <c r="H750" t="s">
        <v>967</v>
      </c>
      <c r="I750" t="s">
        <v>969</v>
      </c>
      <c r="J750" s="5" t="str">
        <f t="shared" si="125"/>
        <v/>
      </c>
      <c r="K750" s="5" t="str">
        <f t="shared" si="126"/>
        <v/>
      </c>
      <c r="M750">
        <v>-1200</v>
      </c>
      <c r="N750" t="s">
        <v>968</v>
      </c>
      <c r="P750" s="5">
        <f t="shared" si="127"/>
        <v>1.4742014742014743E-2</v>
      </c>
      <c r="Q750" s="5">
        <f t="shared" si="128"/>
        <v>2.5451984830617041E-2</v>
      </c>
      <c r="T750" t="s">
        <v>967</v>
      </c>
      <c r="V750" s="5" t="str">
        <f t="shared" si="129"/>
        <v/>
      </c>
      <c r="W750" s="5" t="str">
        <f t="shared" si="130"/>
        <v/>
      </c>
      <c r="Y750">
        <v>-47147.6</v>
      </c>
      <c r="Z750">
        <v>895.85</v>
      </c>
      <c r="AA750" s="5">
        <f t="shared" si="131"/>
        <v>0.57920884520884519</v>
      </c>
      <c r="AB750" s="5">
        <f t="shared" si="132"/>
        <v>1</v>
      </c>
      <c r="AD750">
        <v>-81400</v>
      </c>
      <c r="AE750">
        <v>878.596</v>
      </c>
      <c r="AF750" s="5">
        <f t="shared" si="133"/>
        <v>1</v>
      </c>
    </row>
    <row r="751" spans="3:32">
      <c r="C751" t="s">
        <v>338</v>
      </c>
      <c r="D751">
        <f t="shared" si="123"/>
        <v>-82400</v>
      </c>
      <c r="E751">
        <f t="shared" si="124"/>
        <v>-36388.94</v>
      </c>
      <c r="G751" t="s">
        <v>969</v>
      </c>
      <c r="H751" t="s">
        <v>967</v>
      </c>
      <c r="I751" t="s">
        <v>969</v>
      </c>
      <c r="J751" s="5" t="str">
        <f t="shared" si="125"/>
        <v/>
      </c>
      <c r="K751" s="5" t="str">
        <f t="shared" si="126"/>
        <v/>
      </c>
      <c r="M751">
        <v>-14200</v>
      </c>
      <c r="N751" t="s">
        <v>968</v>
      </c>
      <c r="P751" s="5">
        <f t="shared" si="127"/>
        <v>0.17233009708737865</v>
      </c>
      <c r="Q751" s="5">
        <f t="shared" si="128"/>
        <v>0.39022845952643848</v>
      </c>
      <c r="T751" t="s">
        <v>967</v>
      </c>
      <c r="V751" s="5" t="str">
        <f t="shared" si="129"/>
        <v/>
      </c>
      <c r="W751" s="5" t="str">
        <f t="shared" si="130"/>
        <v/>
      </c>
      <c r="Y751">
        <v>-36388.94</v>
      </c>
      <c r="Z751">
        <v>616.27</v>
      </c>
      <c r="AA751" s="5">
        <f t="shared" si="131"/>
        <v>0.44161334951456316</v>
      </c>
      <c r="AB751" s="5">
        <f t="shared" si="132"/>
        <v>1</v>
      </c>
      <c r="AD751">
        <v>-82400</v>
      </c>
      <c r="AE751">
        <v>878.02800000000002</v>
      </c>
      <c r="AF751" s="5">
        <f t="shared" si="133"/>
        <v>1</v>
      </c>
    </row>
    <row r="752" spans="3:32">
      <c r="C752" t="s">
        <v>775</v>
      </c>
      <c r="D752">
        <f t="shared" si="123"/>
        <v>-57600</v>
      </c>
      <c r="E752">
        <f t="shared" si="124"/>
        <v>-33996.800000000003</v>
      </c>
      <c r="G752" t="s">
        <v>969</v>
      </c>
      <c r="H752" t="s">
        <v>967</v>
      </c>
      <c r="I752" t="s">
        <v>969</v>
      </c>
      <c r="J752" s="5" t="str">
        <f t="shared" si="125"/>
        <v/>
      </c>
      <c r="K752" s="5" t="str">
        <f t="shared" si="126"/>
        <v/>
      </c>
      <c r="M752">
        <v>-25600</v>
      </c>
      <c r="N752" t="s">
        <v>968</v>
      </c>
      <c r="P752" s="5">
        <f t="shared" si="127"/>
        <v>0.44444444444444442</v>
      </c>
      <c r="Q752" s="5">
        <f t="shared" si="128"/>
        <v>0.75301204819277101</v>
      </c>
      <c r="S752">
        <v>0</v>
      </c>
      <c r="T752" t="s">
        <v>968</v>
      </c>
      <c r="V752" s="5">
        <f t="shared" si="129"/>
        <v>0</v>
      </c>
      <c r="W752" s="5">
        <f t="shared" si="130"/>
        <v>0</v>
      </c>
      <c r="Y752">
        <v>-33996.800000000003</v>
      </c>
      <c r="Z752">
        <v>832.23</v>
      </c>
      <c r="AA752" s="5">
        <f t="shared" si="131"/>
        <v>0.59022222222222231</v>
      </c>
      <c r="AB752" s="5">
        <f t="shared" si="132"/>
        <v>1</v>
      </c>
      <c r="AD752">
        <v>-57600</v>
      </c>
      <c r="AE752">
        <v>877.47900000000004</v>
      </c>
      <c r="AF752" s="5">
        <f t="shared" si="133"/>
        <v>1</v>
      </c>
    </row>
    <row r="753" spans="3:32">
      <c r="C753" t="s">
        <v>776</v>
      </c>
      <c r="D753">
        <f t="shared" si="123"/>
        <v>-60000</v>
      </c>
      <c r="E753">
        <f t="shared" si="124"/>
        <v>-33795.89</v>
      </c>
      <c r="G753" t="s">
        <v>969</v>
      </c>
      <c r="H753" t="s">
        <v>967</v>
      </c>
      <c r="I753" t="s">
        <v>969</v>
      </c>
      <c r="J753" s="5" t="str">
        <f t="shared" si="125"/>
        <v/>
      </c>
      <c r="K753" s="5" t="str">
        <f t="shared" si="126"/>
        <v/>
      </c>
      <c r="M753">
        <v>-7450</v>
      </c>
      <c r="N753" t="s">
        <v>968</v>
      </c>
      <c r="P753" s="5">
        <f t="shared" si="127"/>
        <v>0.12416666666666666</v>
      </c>
      <c r="Q753" s="5">
        <f t="shared" si="128"/>
        <v>0.22044100628804272</v>
      </c>
      <c r="T753" t="s">
        <v>967</v>
      </c>
      <c r="V753" s="5" t="str">
        <f t="shared" si="129"/>
        <v/>
      </c>
      <c r="W753" s="5" t="str">
        <f t="shared" si="130"/>
        <v/>
      </c>
      <c r="Y753">
        <v>-33795.89</v>
      </c>
      <c r="Z753">
        <v>703.9</v>
      </c>
      <c r="AA753" s="5">
        <f t="shared" si="131"/>
        <v>0.56326483333333333</v>
      </c>
      <c r="AB753" s="5">
        <f t="shared" si="132"/>
        <v>1</v>
      </c>
      <c r="AD753">
        <v>-60000</v>
      </c>
      <c r="AE753">
        <v>878.32299999999998</v>
      </c>
      <c r="AF753" s="5">
        <f t="shared" si="133"/>
        <v>1</v>
      </c>
    </row>
    <row r="754" spans="3:32">
      <c r="C754" t="s">
        <v>777</v>
      </c>
      <c r="D754">
        <f t="shared" si="123"/>
        <v>-15200</v>
      </c>
      <c r="E754">
        <f t="shared" si="124"/>
        <v>-15200</v>
      </c>
      <c r="G754">
        <v>-15200</v>
      </c>
      <c r="H754" t="s">
        <v>966</v>
      </c>
      <c r="I754" t="s">
        <v>1166</v>
      </c>
      <c r="J754" s="5">
        <f t="shared" si="125"/>
        <v>1</v>
      </c>
      <c r="K754" s="5">
        <f t="shared" si="126"/>
        <v>1</v>
      </c>
      <c r="M754">
        <v>-11850</v>
      </c>
      <c r="N754" t="s">
        <v>968</v>
      </c>
      <c r="P754" s="5">
        <f t="shared" si="127"/>
        <v>0.77960526315789469</v>
      </c>
      <c r="Q754" s="5">
        <f t="shared" si="128"/>
        <v>0.77960526315789469</v>
      </c>
      <c r="S754">
        <v>-6500</v>
      </c>
      <c r="T754" t="s">
        <v>968</v>
      </c>
      <c r="V754" s="5">
        <f t="shared" si="129"/>
        <v>0.42763157894736842</v>
      </c>
      <c r="W754" s="5">
        <f t="shared" si="130"/>
        <v>0.42763157894736842</v>
      </c>
      <c r="Y754">
        <v>-11049.6</v>
      </c>
      <c r="Z754">
        <v>527.48</v>
      </c>
      <c r="AA754" s="5">
        <f t="shared" si="131"/>
        <v>0.72694736842105268</v>
      </c>
      <c r="AB754" s="5">
        <f t="shared" si="132"/>
        <v>0.72694736842105268</v>
      </c>
      <c r="AD754">
        <v>-12800</v>
      </c>
      <c r="AE754">
        <v>874.37800000000004</v>
      </c>
      <c r="AF754" s="5">
        <f t="shared" si="133"/>
        <v>0.84210526315789469</v>
      </c>
    </row>
    <row r="755" spans="3:32">
      <c r="C755" t="s">
        <v>778</v>
      </c>
      <c r="D755">
        <f t="shared" si="123"/>
        <v>-72000</v>
      </c>
      <c r="E755">
        <f t="shared" si="124"/>
        <v>-31297.3</v>
      </c>
      <c r="G755" t="s">
        <v>969</v>
      </c>
      <c r="H755" t="s">
        <v>967</v>
      </c>
      <c r="I755" t="s">
        <v>969</v>
      </c>
      <c r="J755" s="5" t="str">
        <f t="shared" si="125"/>
        <v/>
      </c>
      <c r="K755" s="5" t="str">
        <f t="shared" si="126"/>
        <v/>
      </c>
      <c r="M755">
        <v>-5450</v>
      </c>
      <c r="N755" t="s">
        <v>968</v>
      </c>
      <c r="P755" s="5">
        <f t="shared" si="127"/>
        <v>7.5694444444444439E-2</v>
      </c>
      <c r="Q755" s="5">
        <f t="shared" si="128"/>
        <v>0.17413642710393548</v>
      </c>
      <c r="T755" t="s">
        <v>967</v>
      </c>
      <c r="V755" s="5" t="str">
        <f t="shared" si="129"/>
        <v/>
      </c>
      <c r="W755" s="5" t="str">
        <f t="shared" si="130"/>
        <v/>
      </c>
      <c r="Y755">
        <v>-31297.3</v>
      </c>
      <c r="Z755">
        <v>903.24</v>
      </c>
      <c r="AA755" s="5">
        <f t="shared" si="131"/>
        <v>0.43468472222222221</v>
      </c>
      <c r="AB755" s="5">
        <f t="shared" si="132"/>
        <v>1</v>
      </c>
      <c r="AD755">
        <v>-72000</v>
      </c>
      <c r="AE755">
        <v>876.95799999999997</v>
      </c>
      <c r="AF755" s="5">
        <f t="shared" si="133"/>
        <v>1</v>
      </c>
    </row>
    <row r="756" spans="3:32">
      <c r="C756" t="s">
        <v>339</v>
      </c>
      <c r="D756">
        <f t="shared" si="123"/>
        <v>-74400</v>
      </c>
      <c r="E756">
        <f t="shared" si="124"/>
        <v>-53891.02</v>
      </c>
      <c r="G756" t="s">
        <v>969</v>
      </c>
      <c r="H756" t="s">
        <v>967</v>
      </c>
      <c r="I756" t="s">
        <v>969</v>
      </c>
      <c r="J756" s="5" t="str">
        <f t="shared" si="125"/>
        <v/>
      </c>
      <c r="K756" s="5" t="str">
        <f t="shared" si="126"/>
        <v/>
      </c>
      <c r="M756">
        <v>-6200</v>
      </c>
      <c r="N756" t="s">
        <v>968</v>
      </c>
      <c r="P756" s="5">
        <f t="shared" si="127"/>
        <v>8.3333333333333329E-2</v>
      </c>
      <c r="Q756" s="5">
        <f t="shared" si="128"/>
        <v>0.1150469966981512</v>
      </c>
      <c r="T756" t="s">
        <v>967</v>
      </c>
      <c r="V756" s="5" t="str">
        <f t="shared" si="129"/>
        <v/>
      </c>
      <c r="W756" s="5" t="str">
        <f t="shared" si="130"/>
        <v/>
      </c>
      <c r="Y756">
        <v>-53891.02</v>
      </c>
      <c r="Z756">
        <v>890.44</v>
      </c>
      <c r="AA756" s="5">
        <f t="shared" si="131"/>
        <v>0.72434166666666666</v>
      </c>
      <c r="AB756" s="5">
        <f t="shared" si="132"/>
        <v>1</v>
      </c>
      <c r="AD756">
        <v>-74400</v>
      </c>
      <c r="AE756">
        <v>877.94799999999998</v>
      </c>
      <c r="AF756" s="5">
        <f t="shared" si="133"/>
        <v>1</v>
      </c>
    </row>
    <row r="757" spans="3:32">
      <c r="C757" t="s">
        <v>779</v>
      </c>
      <c r="D757">
        <f t="shared" si="123"/>
        <v>-35200</v>
      </c>
      <c r="E757">
        <f t="shared" si="124"/>
        <v>-22699.599999999999</v>
      </c>
      <c r="G757" t="s">
        <v>969</v>
      </c>
      <c r="H757" t="s">
        <v>967</v>
      </c>
      <c r="I757" t="s">
        <v>969</v>
      </c>
      <c r="J757" s="5" t="str">
        <f t="shared" si="125"/>
        <v/>
      </c>
      <c r="K757" s="5" t="str">
        <f t="shared" si="126"/>
        <v/>
      </c>
      <c r="M757">
        <v>-4950</v>
      </c>
      <c r="N757" t="s">
        <v>968</v>
      </c>
      <c r="P757" s="5">
        <f t="shared" si="127"/>
        <v>0.140625</v>
      </c>
      <c r="Q757" s="5">
        <f t="shared" si="128"/>
        <v>0.21806551657297926</v>
      </c>
      <c r="S757">
        <v>-3200</v>
      </c>
      <c r="T757" t="s">
        <v>968</v>
      </c>
      <c r="V757" s="5">
        <f t="shared" si="129"/>
        <v>9.0909090909090912E-2</v>
      </c>
      <c r="W757" s="5">
        <f t="shared" si="130"/>
        <v>0.14097164707748155</v>
      </c>
      <c r="Y757">
        <v>-22699.599999999999</v>
      </c>
      <c r="Z757">
        <v>572.54999999999995</v>
      </c>
      <c r="AA757" s="5">
        <f t="shared" si="131"/>
        <v>0.64487499999999998</v>
      </c>
      <c r="AB757" s="5">
        <f t="shared" si="132"/>
        <v>1</v>
      </c>
      <c r="AD757">
        <v>-35200</v>
      </c>
      <c r="AE757">
        <v>823.55399999999997</v>
      </c>
      <c r="AF757" s="5">
        <f t="shared" si="133"/>
        <v>1</v>
      </c>
    </row>
    <row r="758" spans="3:32">
      <c r="C758" t="s">
        <v>780</v>
      </c>
      <c r="D758">
        <f t="shared" si="123"/>
        <v>-1188800</v>
      </c>
      <c r="E758">
        <f t="shared" si="124"/>
        <v>-518399.44</v>
      </c>
      <c r="G758" t="s">
        <v>969</v>
      </c>
      <c r="I758" t="s">
        <v>969</v>
      </c>
      <c r="J758" s="5" t="str">
        <f t="shared" si="125"/>
        <v/>
      </c>
      <c r="K758" s="5" t="str">
        <f t="shared" si="126"/>
        <v/>
      </c>
      <c r="P758" s="5" t="str">
        <f t="shared" si="127"/>
        <v/>
      </c>
      <c r="Q758" s="5" t="str">
        <f t="shared" si="128"/>
        <v/>
      </c>
      <c r="T758" t="s">
        <v>967</v>
      </c>
      <c r="V758" s="5" t="str">
        <f t="shared" si="129"/>
        <v/>
      </c>
      <c r="W758" s="5" t="str">
        <f t="shared" si="130"/>
        <v/>
      </c>
      <c r="Y758">
        <v>-518399.44</v>
      </c>
      <c r="Z758">
        <v>558.83000000000004</v>
      </c>
      <c r="AA758" s="5">
        <f t="shared" si="131"/>
        <v>0.43606951547779271</v>
      </c>
      <c r="AB758" s="5">
        <f t="shared" si="132"/>
        <v>1</v>
      </c>
      <c r="AD758">
        <v>-1188800</v>
      </c>
      <c r="AE758">
        <v>878.404</v>
      </c>
      <c r="AF758" s="5">
        <f t="shared" si="133"/>
        <v>1</v>
      </c>
    </row>
    <row r="759" spans="3:32">
      <c r="C759" t="s">
        <v>781</v>
      </c>
      <c r="D759">
        <f t="shared" si="123"/>
        <v>-115200</v>
      </c>
      <c r="E759">
        <f t="shared" si="124"/>
        <v>-115200</v>
      </c>
      <c r="G759">
        <v>-115200</v>
      </c>
      <c r="H759" t="s">
        <v>966</v>
      </c>
      <c r="I759" t="s">
        <v>1167</v>
      </c>
      <c r="J759" s="5">
        <f t="shared" si="125"/>
        <v>1</v>
      </c>
      <c r="K759" s="5">
        <f t="shared" si="126"/>
        <v>1</v>
      </c>
      <c r="M759">
        <v>-102800</v>
      </c>
      <c r="N759" t="s">
        <v>968</v>
      </c>
      <c r="P759" s="5">
        <f t="shared" si="127"/>
        <v>0.89236111111111116</v>
      </c>
      <c r="Q759" s="5">
        <f t="shared" si="128"/>
        <v>0.89236111111111116</v>
      </c>
      <c r="S759">
        <v>-50</v>
      </c>
      <c r="T759" t="s">
        <v>968</v>
      </c>
      <c r="V759" s="5">
        <f t="shared" si="129"/>
        <v>4.3402777777777775E-4</v>
      </c>
      <c r="W759" s="5">
        <f t="shared" si="130"/>
        <v>4.3402777777777775E-4</v>
      </c>
      <c r="Y759">
        <v>-103399.61</v>
      </c>
      <c r="Z759">
        <v>512.35</v>
      </c>
      <c r="AA759" s="5">
        <f t="shared" si="131"/>
        <v>0.89756605902777775</v>
      </c>
      <c r="AB759" s="5">
        <f t="shared" si="132"/>
        <v>0.89756605902777775</v>
      </c>
      <c r="AD759">
        <v>-102600</v>
      </c>
      <c r="AE759">
        <v>877.72</v>
      </c>
      <c r="AF759" s="5">
        <f t="shared" si="133"/>
        <v>0.890625</v>
      </c>
    </row>
    <row r="760" spans="3:32">
      <c r="C760" t="s">
        <v>782</v>
      </c>
      <c r="D760">
        <f t="shared" si="123"/>
        <v>-768000</v>
      </c>
      <c r="E760">
        <f t="shared" si="124"/>
        <v>-621097.56000000006</v>
      </c>
      <c r="G760" t="s">
        <v>969</v>
      </c>
      <c r="H760" t="s">
        <v>967</v>
      </c>
      <c r="I760" t="s">
        <v>969</v>
      </c>
      <c r="J760" s="5" t="str">
        <f t="shared" si="125"/>
        <v/>
      </c>
      <c r="K760" s="5" t="str">
        <f t="shared" si="126"/>
        <v/>
      </c>
      <c r="M760">
        <v>-263550</v>
      </c>
      <c r="N760" t="s">
        <v>968</v>
      </c>
      <c r="P760" s="5">
        <f t="shared" si="127"/>
        <v>0.34316406249999998</v>
      </c>
      <c r="Q760" s="5">
        <f t="shared" si="128"/>
        <v>0.42432947249060193</v>
      </c>
      <c r="T760" t="s">
        <v>967</v>
      </c>
      <c r="V760" s="5" t="str">
        <f t="shared" si="129"/>
        <v/>
      </c>
      <c r="W760" s="5" t="str">
        <f t="shared" si="130"/>
        <v/>
      </c>
      <c r="Y760">
        <v>-621097.56000000006</v>
      </c>
      <c r="Z760">
        <v>909.03</v>
      </c>
      <c r="AA760" s="5">
        <f t="shared" si="131"/>
        <v>0.80872078125000002</v>
      </c>
      <c r="AB760" s="5">
        <f t="shared" si="132"/>
        <v>1</v>
      </c>
      <c r="AD760">
        <v>-768000</v>
      </c>
      <c r="AE760">
        <v>854.47</v>
      </c>
      <c r="AF760" s="5">
        <f t="shared" si="133"/>
        <v>1</v>
      </c>
    </row>
    <row r="761" spans="3:32">
      <c r="C761" t="s">
        <v>340</v>
      </c>
      <c r="D761">
        <f t="shared" si="123"/>
        <v>-3033600</v>
      </c>
      <c r="E761">
        <f t="shared" si="124"/>
        <v>-620136.75</v>
      </c>
      <c r="G761" t="s">
        <v>969</v>
      </c>
      <c r="H761" t="s">
        <v>967</v>
      </c>
      <c r="I761" t="s">
        <v>969</v>
      </c>
      <c r="J761" s="5" t="str">
        <f t="shared" si="125"/>
        <v/>
      </c>
      <c r="K761" s="5" t="str">
        <f t="shared" si="126"/>
        <v/>
      </c>
      <c r="M761">
        <v>-312950</v>
      </c>
      <c r="N761" t="s">
        <v>968</v>
      </c>
      <c r="P761" s="5">
        <f t="shared" si="127"/>
        <v>0.1031612605485232</v>
      </c>
      <c r="Q761" s="5">
        <f t="shared" si="128"/>
        <v>0.50464675734827846</v>
      </c>
      <c r="T761" t="s">
        <v>967</v>
      </c>
      <c r="V761" s="5" t="str">
        <f t="shared" si="129"/>
        <v/>
      </c>
      <c r="W761" s="5" t="str">
        <f t="shared" si="130"/>
        <v/>
      </c>
      <c r="Y761">
        <v>-620136.75</v>
      </c>
      <c r="Z761">
        <v>79.77</v>
      </c>
      <c r="AA761" s="5">
        <f t="shared" si="131"/>
        <v>0.20442271558544303</v>
      </c>
      <c r="AB761" s="5">
        <f t="shared" si="132"/>
        <v>1</v>
      </c>
      <c r="AD761">
        <v>-3033600</v>
      </c>
      <c r="AE761">
        <v>879.29600000000005</v>
      </c>
      <c r="AF761" s="5">
        <f t="shared" si="133"/>
        <v>1</v>
      </c>
    </row>
    <row r="762" spans="3:32">
      <c r="C762" t="s">
        <v>783</v>
      </c>
      <c r="D762">
        <f t="shared" si="123"/>
        <v>-576000</v>
      </c>
      <c r="E762">
        <f t="shared" si="124"/>
        <v>-576000</v>
      </c>
      <c r="G762">
        <v>-576000</v>
      </c>
      <c r="H762" t="s">
        <v>966</v>
      </c>
      <c r="I762" t="s">
        <v>1168</v>
      </c>
      <c r="J762" s="5">
        <f t="shared" si="125"/>
        <v>1</v>
      </c>
      <c r="K762" s="5">
        <f t="shared" si="126"/>
        <v>1</v>
      </c>
      <c r="M762">
        <v>-411150</v>
      </c>
      <c r="N762" t="s">
        <v>968</v>
      </c>
      <c r="P762" s="5">
        <f t="shared" si="127"/>
        <v>0.71380208333333328</v>
      </c>
      <c r="Q762" s="5">
        <f t="shared" si="128"/>
        <v>0.71380208333333328</v>
      </c>
      <c r="S762">
        <v>0</v>
      </c>
      <c r="T762" t="s">
        <v>968</v>
      </c>
      <c r="V762" s="5">
        <f t="shared" si="129"/>
        <v>0</v>
      </c>
      <c r="W762" s="5">
        <f t="shared" si="130"/>
        <v>0</v>
      </c>
      <c r="Y762">
        <v>-211549.62</v>
      </c>
      <c r="Z762">
        <v>861.16</v>
      </c>
      <c r="AA762" s="5">
        <f t="shared" si="131"/>
        <v>0.36727364583333333</v>
      </c>
      <c r="AB762" s="5">
        <f t="shared" si="132"/>
        <v>0.36727364583333333</v>
      </c>
      <c r="AD762">
        <v>-576000</v>
      </c>
      <c r="AE762">
        <v>877.29300000000001</v>
      </c>
      <c r="AF762" s="5">
        <f t="shared" si="133"/>
        <v>1</v>
      </c>
    </row>
    <row r="763" spans="3:32">
      <c r="C763" t="s">
        <v>784</v>
      </c>
      <c r="D763">
        <f t="shared" si="123"/>
        <v>-578400</v>
      </c>
      <c r="E763">
        <f t="shared" si="124"/>
        <v>-308748.53000000003</v>
      </c>
      <c r="G763" t="s">
        <v>969</v>
      </c>
      <c r="H763" t="s">
        <v>967</v>
      </c>
      <c r="I763" t="s">
        <v>969</v>
      </c>
      <c r="J763" s="5" t="str">
        <f t="shared" si="125"/>
        <v/>
      </c>
      <c r="K763" s="5" t="str">
        <f t="shared" si="126"/>
        <v/>
      </c>
      <c r="M763">
        <v>-155650</v>
      </c>
      <c r="N763" t="s">
        <v>968</v>
      </c>
      <c r="P763" s="5">
        <f t="shared" si="127"/>
        <v>0.26910442600276624</v>
      </c>
      <c r="Q763" s="5">
        <f t="shared" si="128"/>
        <v>0.50413195489546136</v>
      </c>
      <c r="T763" t="s">
        <v>967</v>
      </c>
      <c r="V763" s="5" t="str">
        <f t="shared" si="129"/>
        <v/>
      </c>
      <c r="W763" s="5" t="str">
        <f t="shared" si="130"/>
        <v/>
      </c>
      <c r="Y763">
        <v>-308748.53000000003</v>
      </c>
      <c r="Z763">
        <v>775.9</v>
      </c>
      <c r="AA763" s="5">
        <f t="shared" si="131"/>
        <v>0.53379759681881056</v>
      </c>
      <c r="AB763" s="5">
        <f t="shared" si="132"/>
        <v>1</v>
      </c>
      <c r="AD763">
        <v>-578400</v>
      </c>
      <c r="AE763">
        <v>878.351</v>
      </c>
      <c r="AF763" s="5">
        <f t="shared" si="133"/>
        <v>1</v>
      </c>
    </row>
    <row r="764" spans="3:32">
      <c r="C764" t="s">
        <v>785</v>
      </c>
      <c r="D764">
        <f t="shared" ref="D764:D827" si="134">MIN(G764,M764,S764,Y764,AD764)</f>
        <v>-57600</v>
      </c>
      <c r="E764">
        <f t="shared" ref="E764:E827" si="135">MIN(G764,M764,S764,Y764)</f>
        <v>-57600</v>
      </c>
      <c r="G764">
        <v>-57600</v>
      </c>
      <c r="H764" t="s">
        <v>966</v>
      </c>
      <c r="I764" t="s">
        <v>1169</v>
      </c>
      <c r="J764" s="5">
        <f t="shared" ref="J764:J827" si="136">IF(NOT(G764=""),IF(D764=0,1,G764/D764),"")</f>
        <v>1</v>
      </c>
      <c r="K764" s="5">
        <f t="shared" ref="K764:K827" si="137">IF(NOT(G764=""),IF(E764=0,1,G764/E764),"")</f>
        <v>1</v>
      </c>
      <c r="M764">
        <v>-52050</v>
      </c>
      <c r="N764" t="s">
        <v>968</v>
      </c>
      <c r="P764" s="5">
        <f t="shared" ref="P764:P827" si="138">IF(NOT(M764=""),IF(D764=0,1,M764/D764),"")</f>
        <v>0.90364583333333337</v>
      </c>
      <c r="Q764" s="5">
        <f t="shared" ref="Q764:Q827" si="139">IF(NOT(M764=""),IF(E764=0,1,M764/E764),"")</f>
        <v>0.90364583333333337</v>
      </c>
      <c r="S764">
        <v>-400</v>
      </c>
      <c r="T764" t="s">
        <v>968</v>
      </c>
      <c r="V764" s="5">
        <f t="shared" ref="V764:V827" si="140">IF(NOT(S764=""),IF(D764=0,1,S764/D764),"")</f>
        <v>6.9444444444444441E-3</v>
      </c>
      <c r="W764" s="5">
        <f t="shared" ref="W764:W827" si="141">IF(NOT(S764=""),IF(E764=0,1,S764/E764),"")</f>
        <v>6.9444444444444441E-3</v>
      </c>
      <c r="Y764">
        <v>-51749.61</v>
      </c>
      <c r="Z764">
        <v>934.26</v>
      </c>
      <c r="AA764" s="5">
        <f t="shared" ref="AA764:AA827" si="142">IF(NOT(Y764=""),IF(D764=0,1,Y764/D764),"")</f>
        <v>0.89843072916666666</v>
      </c>
      <c r="AB764" s="5">
        <f t="shared" ref="AB764:AB827" si="143">IF(NOT(Y764=""),IF(E764=0,1,Y764/E764),"")</f>
        <v>0.89843072916666666</v>
      </c>
      <c r="AD764">
        <v>-54400</v>
      </c>
      <c r="AE764">
        <v>877.70600000000002</v>
      </c>
      <c r="AF764" s="5">
        <f t="shared" ref="AF764:AF827" si="144">IF(NOT(AD764=""),IF(D764=0,1,AD764/D764),"")</f>
        <v>0.94444444444444442</v>
      </c>
    </row>
    <row r="765" spans="3:32">
      <c r="C765" t="s">
        <v>786</v>
      </c>
      <c r="D765">
        <f t="shared" si="134"/>
        <v>-567400</v>
      </c>
      <c r="E765">
        <f t="shared" si="135"/>
        <v>-516698.91</v>
      </c>
      <c r="G765" t="s">
        <v>969</v>
      </c>
      <c r="H765" t="s">
        <v>967</v>
      </c>
      <c r="I765" t="s">
        <v>969</v>
      </c>
      <c r="J765" s="5" t="str">
        <f t="shared" si="136"/>
        <v/>
      </c>
      <c r="K765" s="5" t="str">
        <f t="shared" si="137"/>
        <v/>
      </c>
      <c r="M765">
        <v>-161300</v>
      </c>
      <c r="N765" t="s">
        <v>968</v>
      </c>
      <c r="P765" s="5">
        <f t="shared" si="138"/>
        <v>0.28427916813535425</v>
      </c>
      <c r="Q765" s="5">
        <f t="shared" si="139"/>
        <v>0.31217406671130776</v>
      </c>
      <c r="T765" t="s">
        <v>967</v>
      </c>
      <c r="V765" s="5" t="str">
        <f t="shared" si="140"/>
        <v/>
      </c>
      <c r="W765" s="5" t="str">
        <f t="shared" si="141"/>
        <v/>
      </c>
      <c r="Y765">
        <v>-516698.91</v>
      </c>
      <c r="Z765">
        <v>927.99</v>
      </c>
      <c r="AA765" s="5">
        <f t="shared" si="142"/>
        <v>0.91064312654212187</v>
      </c>
      <c r="AB765" s="5">
        <f t="shared" si="143"/>
        <v>1</v>
      </c>
      <c r="AD765">
        <v>-567400</v>
      </c>
      <c r="AE765">
        <v>874.65300000000002</v>
      </c>
      <c r="AF765" s="5">
        <f t="shared" si="144"/>
        <v>1</v>
      </c>
    </row>
    <row r="766" spans="3:32">
      <c r="C766" t="s">
        <v>341</v>
      </c>
      <c r="D766">
        <f t="shared" si="134"/>
        <v>-1433600</v>
      </c>
      <c r="E766">
        <f t="shared" si="135"/>
        <v>-314593.06</v>
      </c>
      <c r="G766" t="s">
        <v>969</v>
      </c>
      <c r="H766" t="s">
        <v>967</v>
      </c>
      <c r="I766" t="s">
        <v>969</v>
      </c>
      <c r="J766" s="5" t="str">
        <f t="shared" si="136"/>
        <v/>
      </c>
      <c r="K766" s="5" t="str">
        <f t="shared" si="137"/>
        <v/>
      </c>
      <c r="M766">
        <v>-166400</v>
      </c>
      <c r="N766" t="s">
        <v>968</v>
      </c>
      <c r="P766" s="5">
        <f t="shared" si="138"/>
        <v>0.11607142857142858</v>
      </c>
      <c r="Q766" s="5">
        <f t="shared" si="139"/>
        <v>0.52893728806350659</v>
      </c>
      <c r="T766" t="s">
        <v>967</v>
      </c>
      <c r="V766" s="5" t="str">
        <f t="shared" si="140"/>
        <v/>
      </c>
      <c r="W766" s="5" t="str">
        <f t="shared" si="141"/>
        <v/>
      </c>
      <c r="Y766">
        <v>-314593.06</v>
      </c>
      <c r="Z766">
        <v>716.31</v>
      </c>
      <c r="AA766" s="5">
        <f t="shared" si="142"/>
        <v>0.2194427036830357</v>
      </c>
      <c r="AB766" s="5">
        <f t="shared" si="143"/>
        <v>1</v>
      </c>
      <c r="AD766">
        <v>-1433600</v>
      </c>
      <c r="AE766">
        <v>872.30700000000002</v>
      </c>
      <c r="AF766" s="5">
        <f t="shared" si="144"/>
        <v>1</v>
      </c>
    </row>
    <row r="767" spans="3:32">
      <c r="C767" t="s">
        <v>787</v>
      </c>
      <c r="D767">
        <f t="shared" si="134"/>
        <v>-265600</v>
      </c>
      <c r="E767">
        <f t="shared" si="135"/>
        <v>-206049.59</v>
      </c>
      <c r="G767" t="s">
        <v>969</v>
      </c>
      <c r="H767" t="s">
        <v>967</v>
      </c>
      <c r="I767" t="s">
        <v>969</v>
      </c>
      <c r="J767" s="5" t="str">
        <f t="shared" si="136"/>
        <v/>
      </c>
      <c r="K767" s="5" t="str">
        <f t="shared" si="137"/>
        <v/>
      </c>
      <c r="P767" s="5" t="str">
        <f t="shared" si="138"/>
        <v/>
      </c>
      <c r="Q767" s="5" t="str">
        <f t="shared" si="139"/>
        <v/>
      </c>
      <c r="V767" s="5" t="str">
        <f t="shared" si="140"/>
        <v/>
      </c>
      <c r="W767" s="5" t="str">
        <f t="shared" si="141"/>
        <v/>
      </c>
      <c r="Y767">
        <v>-206049.59</v>
      </c>
      <c r="Z767">
        <v>357.75</v>
      </c>
      <c r="AA767" s="5">
        <f t="shared" si="142"/>
        <v>0.77578911897590364</v>
      </c>
      <c r="AB767" s="5">
        <f t="shared" si="143"/>
        <v>1</v>
      </c>
      <c r="AD767">
        <v>-265600</v>
      </c>
      <c r="AE767">
        <v>877.43100000000004</v>
      </c>
      <c r="AF767" s="5">
        <f t="shared" si="144"/>
        <v>1</v>
      </c>
    </row>
    <row r="768" spans="3:32">
      <c r="C768" t="s">
        <v>788</v>
      </c>
      <c r="D768">
        <f t="shared" si="134"/>
        <v>-1190400</v>
      </c>
      <c r="E768">
        <f t="shared" si="135"/>
        <v>-573449.38</v>
      </c>
      <c r="G768" t="s">
        <v>969</v>
      </c>
      <c r="H768" t="s">
        <v>967</v>
      </c>
      <c r="I768" t="s">
        <v>969</v>
      </c>
      <c r="J768" s="5" t="str">
        <f t="shared" si="136"/>
        <v/>
      </c>
      <c r="K768" s="5" t="str">
        <f t="shared" si="137"/>
        <v/>
      </c>
      <c r="M768">
        <v>-415050</v>
      </c>
      <c r="N768" t="s">
        <v>968</v>
      </c>
      <c r="P768" s="5">
        <f t="shared" si="138"/>
        <v>0.34866431451612906</v>
      </c>
      <c r="Q768" s="5">
        <f t="shared" si="139"/>
        <v>0.72377792090384685</v>
      </c>
      <c r="T768" t="s">
        <v>967</v>
      </c>
      <c r="V768" s="5" t="str">
        <f t="shared" si="140"/>
        <v/>
      </c>
      <c r="W768" s="5" t="str">
        <f t="shared" si="141"/>
        <v/>
      </c>
      <c r="Y768">
        <v>-573449.38</v>
      </c>
      <c r="Z768">
        <v>730.86</v>
      </c>
      <c r="AA768" s="5">
        <f t="shared" si="142"/>
        <v>0.48172830981182796</v>
      </c>
      <c r="AB768" s="5">
        <f t="shared" si="143"/>
        <v>1</v>
      </c>
      <c r="AD768">
        <v>-1190400</v>
      </c>
      <c r="AE768">
        <v>877.25099999999998</v>
      </c>
      <c r="AF768" s="5">
        <f t="shared" si="144"/>
        <v>1</v>
      </c>
    </row>
    <row r="769" spans="3:32">
      <c r="C769" t="s">
        <v>789</v>
      </c>
      <c r="D769">
        <f t="shared" si="134"/>
        <v>-112000</v>
      </c>
      <c r="E769">
        <f t="shared" si="135"/>
        <v>-112000</v>
      </c>
      <c r="G769">
        <v>-112000</v>
      </c>
      <c r="H769" t="s">
        <v>966</v>
      </c>
      <c r="I769" t="s">
        <v>1170</v>
      </c>
      <c r="J769" s="5">
        <f t="shared" si="136"/>
        <v>1</v>
      </c>
      <c r="K769" s="5">
        <f t="shared" si="137"/>
        <v>1</v>
      </c>
      <c r="M769">
        <v>-103200</v>
      </c>
      <c r="N769" t="s">
        <v>968</v>
      </c>
      <c r="P769" s="5">
        <f t="shared" si="138"/>
        <v>0.92142857142857137</v>
      </c>
      <c r="Q769" s="5">
        <f t="shared" si="139"/>
        <v>0.92142857142857137</v>
      </c>
      <c r="S769">
        <v>-51200</v>
      </c>
      <c r="T769" t="s">
        <v>968</v>
      </c>
      <c r="V769" s="5">
        <f t="shared" si="140"/>
        <v>0.45714285714285713</v>
      </c>
      <c r="W769" s="5">
        <f t="shared" si="141"/>
        <v>0.45714285714285713</v>
      </c>
      <c r="Y769">
        <v>-104799.62</v>
      </c>
      <c r="Z769">
        <v>392.44</v>
      </c>
      <c r="AA769" s="5">
        <f t="shared" si="142"/>
        <v>0.93571089285714282</v>
      </c>
      <c r="AB769" s="5">
        <f t="shared" si="143"/>
        <v>0.93571089285714282</v>
      </c>
      <c r="AD769">
        <v>-102550</v>
      </c>
      <c r="AE769">
        <v>876.65200000000004</v>
      </c>
      <c r="AF769" s="5">
        <f t="shared" si="144"/>
        <v>0.91562500000000002</v>
      </c>
    </row>
    <row r="770" spans="3:32">
      <c r="C770" t="s">
        <v>790</v>
      </c>
      <c r="D770">
        <f t="shared" si="134"/>
        <v>-1689600</v>
      </c>
      <c r="E770">
        <f t="shared" si="135"/>
        <v>-672695</v>
      </c>
      <c r="G770" t="s">
        <v>969</v>
      </c>
      <c r="H770" t="s">
        <v>967</v>
      </c>
      <c r="I770" t="s">
        <v>969</v>
      </c>
      <c r="J770" s="5" t="str">
        <f t="shared" si="136"/>
        <v/>
      </c>
      <c r="K770" s="5" t="str">
        <f t="shared" si="137"/>
        <v/>
      </c>
      <c r="M770">
        <v>-410850</v>
      </c>
      <c r="N770" t="s">
        <v>968</v>
      </c>
      <c r="P770" s="5">
        <f t="shared" si="138"/>
        <v>0.2431640625</v>
      </c>
      <c r="Q770" s="5">
        <f t="shared" si="139"/>
        <v>0.61075227257523845</v>
      </c>
      <c r="T770" t="s">
        <v>967</v>
      </c>
      <c r="V770" s="5" t="str">
        <f t="shared" si="140"/>
        <v/>
      </c>
      <c r="W770" s="5" t="str">
        <f t="shared" si="141"/>
        <v/>
      </c>
      <c r="Y770">
        <v>-672695</v>
      </c>
      <c r="Z770">
        <v>272.39</v>
      </c>
      <c r="AA770" s="5">
        <f t="shared" si="142"/>
        <v>0.39813861268939393</v>
      </c>
      <c r="AB770" s="5">
        <f t="shared" si="143"/>
        <v>1</v>
      </c>
      <c r="AD770">
        <v>-1689600</v>
      </c>
      <c r="AE770">
        <v>863.72500000000002</v>
      </c>
      <c r="AF770" s="5">
        <f t="shared" si="144"/>
        <v>1</v>
      </c>
    </row>
    <row r="771" spans="3:32">
      <c r="C771" t="s">
        <v>342</v>
      </c>
      <c r="D771">
        <f t="shared" si="134"/>
        <v>-3033600</v>
      </c>
      <c r="E771">
        <f t="shared" si="135"/>
        <v>-1307146.8799999999</v>
      </c>
      <c r="G771" t="s">
        <v>969</v>
      </c>
      <c r="H771" t="s">
        <v>967</v>
      </c>
      <c r="I771" t="s">
        <v>969</v>
      </c>
      <c r="J771" s="5" t="str">
        <f t="shared" si="136"/>
        <v/>
      </c>
      <c r="K771" s="5" t="str">
        <f t="shared" si="137"/>
        <v/>
      </c>
      <c r="M771">
        <v>-989400</v>
      </c>
      <c r="N771" t="s">
        <v>968</v>
      </c>
      <c r="P771" s="5">
        <f t="shared" si="138"/>
        <v>0.32614715189873417</v>
      </c>
      <c r="Q771" s="5">
        <f t="shared" si="139"/>
        <v>0.75691570330642577</v>
      </c>
      <c r="T771" t="s">
        <v>967</v>
      </c>
      <c r="V771" s="5" t="str">
        <f t="shared" si="140"/>
        <v/>
      </c>
      <c r="W771" s="5" t="str">
        <f t="shared" si="141"/>
        <v/>
      </c>
      <c r="Y771">
        <v>-1307146.8799999999</v>
      </c>
      <c r="Z771">
        <v>908.3</v>
      </c>
      <c r="AA771" s="5">
        <f t="shared" si="142"/>
        <v>0.43088966244725735</v>
      </c>
      <c r="AB771" s="5">
        <f t="shared" si="143"/>
        <v>1</v>
      </c>
      <c r="AD771">
        <v>-3033600</v>
      </c>
      <c r="AE771">
        <v>878.59299999999996</v>
      </c>
      <c r="AF771" s="5">
        <f t="shared" si="144"/>
        <v>1</v>
      </c>
    </row>
    <row r="772" spans="3:32">
      <c r="C772" t="s">
        <v>791</v>
      </c>
      <c r="D772">
        <f t="shared" si="134"/>
        <v>-569600</v>
      </c>
      <c r="E772">
        <f t="shared" si="135"/>
        <v>-569600</v>
      </c>
      <c r="G772">
        <v>-569600</v>
      </c>
      <c r="H772" t="s">
        <v>966</v>
      </c>
      <c r="I772" t="s">
        <v>1171</v>
      </c>
      <c r="J772" s="5">
        <f t="shared" si="136"/>
        <v>1</v>
      </c>
      <c r="K772" s="5">
        <f t="shared" si="137"/>
        <v>1</v>
      </c>
      <c r="M772">
        <v>-309850</v>
      </c>
      <c r="N772" t="s">
        <v>968</v>
      </c>
      <c r="P772" s="5">
        <f t="shared" si="138"/>
        <v>0.54397823033707871</v>
      </c>
      <c r="Q772" s="5">
        <f t="shared" si="139"/>
        <v>0.54397823033707871</v>
      </c>
      <c r="S772">
        <v>0</v>
      </c>
      <c r="T772" t="s">
        <v>968</v>
      </c>
      <c r="V772" s="5">
        <f t="shared" si="140"/>
        <v>0</v>
      </c>
      <c r="W772" s="5">
        <f t="shared" si="141"/>
        <v>0</v>
      </c>
      <c r="Y772">
        <v>-417549.62</v>
      </c>
      <c r="Z772">
        <v>856.94</v>
      </c>
      <c r="AA772" s="5">
        <f t="shared" si="142"/>
        <v>0.73305761938202252</v>
      </c>
      <c r="AB772" s="5">
        <f t="shared" si="143"/>
        <v>0.73305761938202252</v>
      </c>
      <c r="AD772">
        <v>-563300</v>
      </c>
      <c r="AE772">
        <v>877.49300000000005</v>
      </c>
      <c r="AF772" s="5">
        <f t="shared" si="144"/>
        <v>0.988939606741573</v>
      </c>
    </row>
    <row r="773" spans="3:32">
      <c r="C773" t="s">
        <v>792</v>
      </c>
      <c r="D773">
        <f t="shared" si="134"/>
        <v>-563600</v>
      </c>
      <c r="E773">
        <f t="shared" si="135"/>
        <v>-314496.78000000003</v>
      </c>
      <c r="G773" t="s">
        <v>969</v>
      </c>
      <c r="H773" t="s">
        <v>967</v>
      </c>
      <c r="I773" t="s">
        <v>969</v>
      </c>
      <c r="J773" s="5" t="str">
        <f t="shared" si="136"/>
        <v/>
      </c>
      <c r="K773" s="5" t="str">
        <f t="shared" si="137"/>
        <v/>
      </c>
      <c r="P773" s="5" t="str">
        <f t="shared" si="138"/>
        <v/>
      </c>
      <c r="Q773" s="5" t="str">
        <f t="shared" si="139"/>
        <v/>
      </c>
      <c r="T773" t="s">
        <v>967</v>
      </c>
      <c r="V773" s="5" t="str">
        <f t="shared" si="140"/>
        <v/>
      </c>
      <c r="W773" s="5" t="str">
        <f t="shared" si="141"/>
        <v/>
      </c>
      <c r="Y773">
        <v>-314496.78000000003</v>
      </c>
      <c r="Z773">
        <v>905.56</v>
      </c>
      <c r="AA773" s="5">
        <f t="shared" si="142"/>
        <v>0.55801415897799866</v>
      </c>
      <c r="AB773" s="5">
        <f t="shared" si="143"/>
        <v>1</v>
      </c>
      <c r="AD773">
        <v>-563600</v>
      </c>
      <c r="AE773">
        <v>878.94100000000003</v>
      </c>
      <c r="AF773" s="5">
        <f t="shared" si="144"/>
        <v>1</v>
      </c>
    </row>
    <row r="774" spans="3:32">
      <c r="C774" t="s">
        <v>793</v>
      </c>
      <c r="D774">
        <f t="shared" si="134"/>
        <v>-56000</v>
      </c>
      <c r="E774">
        <f t="shared" si="135"/>
        <v>-56000</v>
      </c>
      <c r="G774">
        <v>-56000</v>
      </c>
      <c r="H774" t="s">
        <v>966</v>
      </c>
      <c r="I774" t="s">
        <v>1172</v>
      </c>
      <c r="J774" s="5">
        <f t="shared" si="136"/>
        <v>1</v>
      </c>
      <c r="K774" s="5">
        <f t="shared" si="137"/>
        <v>1</v>
      </c>
      <c r="M774">
        <v>-51350</v>
      </c>
      <c r="N774" t="s">
        <v>968</v>
      </c>
      <c r="P774" s="5">
        <f t="shared" si="138"/>
        <v>0.91696428571428568</v>
      </c>
      <c r="Q774" s="5">
        <f t="shared" si="139"/>
        <v>0.91696428571428568</v>
      </c>
      <c r="S774">
        <v>-3200</v>
      </c>
      <c r="T774" t="s">
        <v>968</v>
      </c>
      <c r="V774" s="5">
        <f t="shared" si="140"/>
        <v>5.7142857142857141E-2</v>
      </c>
      <c r="W774" s="5">
        <f t="shared" si="141"/>
        <v>5.7142857142857141E-2</v>
      </c>
      <c r="Y774">
        <v>-53199.61</v>
      </c>
      <c r="Z774">
        <v>246.69</v>
      </c>
      <c r="AA774" s="5">
        <f t="shared" si="142"/>
        <v>0.94999303571428573</v>
      </c>
      <c r="AB774" s="5">
        <f t="shared" si="143"/>
        <v>0.94999303571428573</v>
      </c>
      <c r="AD774">
        <v>-51350</v>
      </c>
      <c r="AE774">
        <v>878.31600000000003</v>
      </c>
      <c r="AF774" s="5">
        <f t="shared" si="144"/>
        <v>0.91696428571428568</v>
      </c>
    </row>
    <row r="775" spans="3:32">
      <c r="C775" t="s">
        <v>794</v>
      </c>
      <c r="D775">
        <f t="shared" si="134"/>
        <v>-819350</v>
      </c>
      <c r="E775">
        <f t="shared" si="135"/>
        <v>-517749.44</v>
      </c>
      <c r="G775" t="s">
        <v>969</v>
      </c>
      <c r="H775" t="s">
        <v>967</v>
      </c>
      <c r="I775" t="s">
        <v>969</v>
      </c>
      <c r="J775" s="5" t="str">
        <f t="shared" si="136"/>
        <v/>
      </c>
      <c r="K775" s="5" t="str">
        <f t="shared" si="137"/>
        <v/>
      </c>
      <c r="M775">
        <v>-517300</v>
      </c>
      <c r="N775" t="s">
        <v>968</v>
      </c>
      <c r="P775" s="5">
        <f t="shared" si="138"/>
        <v>0.63135412217001285</v>
      </c>
      <c r="Q775" s="5">
        <f t="shared" si="139"/>
        <v>0.99913193532377365</v>
      </c>
      <c r="T775" t="s">
        <v>967</v>
      </c>
      <c r="V775" s="5" t="str">
        <f t="shared" si="140"/>
        <v/>
      </c>
      <c r="W775" s="5" t="str">
        <f t="shared" si="141"/>
        <v/>
      </c>
      <c r="Y775">
        <v>-517749.44</v>
      </c>
      <c r="Z775">
        <v>833.44</v>
      </c>
      <c r="AA775" s="5">
        <f t="shared" si="142"/>
        <v>0.63190265454323546</v>
      </c>
      <c r="AB775" s="5">
        <f t="shared" si="143"/>
        <v>1</v>
      </c>
      <c r="AD775">
        <v>-819350</v>
      </c>
      <c r="AE775">
        <v>868.21500000000003</v>
      </c>
      <c r="AF775" s="5">
        <f t="shared" si="144"/>
        <v>1</v>
      </c>
    </row>
    <row r="776" spans="3:32">
      <c r="C776" t="s">
        <v>343</v>
      </c>
      <c r="D776">
        <f t="shared" si="134"/>
        <v>-1495200</v>
      </c>
      <c r="E776">
        <f t="shared" si="135"/>
        <v>-724899.5</v>
      </c>
      <c r="G776" t="s">
        <v>969</v>
      </c>
      <c r="H776" t="s">
        <v>967</v>
      </c>
      <c r="I776" t="s">
        <v>969</v>
      </c>
      <c r="J776" s="5" t="str">
        <f t="shared" si="136"/>
        <v/>
      </c>
      <c r="K776" s="5" t="str">
        <f t="shared" si="137"/>
        <v/>
      </c>
      <c r="M776">
        <v>-363200</v>
      </c>
      <c r="N776" t="s">
        <v>968</v>
      </c>
      <c r="P776" s="5">
        <f t="shared" si="138"/>
        <v>0.24291064740502943</v>
      </c>
      <c r="Q776" s="5">
        <f t="shared" si="139"/>
        <v>0.50103497105460826</v>
      </c>
      <c r="T776" t="s">
        <v>967</v>
      </c>
      <c r="V776" s="5" t="str">
        <f t="shared" si="140"/>
        <v/>
      </c>
      <c r="W776" s="5" t="str">
        <f t="shared" si="141"/>
        <v/>
      </c>
      <c r="Y776">
        <v>-724899.5</v>
      </c>
      <c r="Z776">
        <v>617.11</v>
      </c>
      <c r="AA776" s="5">
        <f t="shared" si="142"/>
        <v>0.48481775013376138</v>
      </c>
      <c r="AB776" s="5">
        <f t="shared" si="143"/>
        <v>1</v>
      </c>
      <c r="AD776">
        <v>-1495200</v>
      </c>
      <c r="AE776">
        <v>877.85400000000004</v>
      </c>
      <c r="AF776" s="5">
        <f t="shared" si="144"/>
        <v>1</v>
      </c>
    </row>
    <row r="777" spans="3:32">
      <c r="C777" t="s">
        <v>795</v>
      </c>
      <c r="D777">
        <f t="shared" si="134"/>
        <v>-256849.62</v>
      </c>
      <c r="E777">
        <f t="shared" si="135"/>
        <v>-256849.62</v>
      </c>
      <c r="G777" t="s">
        <v>969</v>
      </c>
      <c r="H777" t="s">
        <v>967</v>
      </c>
      <c r="I777" t="s">
        <v>969</v>
      </c>
      <c r="J777" s="5" t="str">
        <f t="shared" si="136"/>
        <v/>
      </c>
      <c r="K777" s="5" t="str">
        <f t="shared" si="137"/>
        <v/>
      </c>
      <c r="M777">
        <v>-156500</v>
      </c>
      <c r="N777" t="s">
        <v>968</v>
      </c>
      <c r="P777" s="5">
        <f t="shared" si="138"/>
        <v>0.60930594329865084</v>
      </c>
      <c r="Q777" s="5">
        <f t="shared" si="139"/>
        <v>0.60930594329865084</v>
      </c>
      <c r="S777">
        <v>0</v>
      </c>
      <c r="T777" t="s">
        <v>968</v>
      </c>
      <c r="V777" s="5">
        <f t="shared" si="140"/>
        <v>0</v>
      </c>
      <c r="W777" s="5">
        <f t="shared" si="141"/>
        <v>0</v>
      </c>
      <c r="Y777">
        <v>-256849.62</v>
      </c>
      <c r="Z777">
        <v>392.72</v>
      </c>
      <c r="AA777" s="5">
        <f t="shared" si="142"/>
        <v>1</v>
      </c>
      <c r="AB777" s="5">
        <f t="shared" si="143"/>
        <v>1</v>
      </c>
      <c r="AD777">
        <v>-256200</v>
      </c>
      <c r="AE777">
        <v>876.77599999999995</v>
      </c>
      <c r="AF777" s="5">
        <f t="shared" si="144"/>
        <v>0.99747081580264751</v>
      </c>
    </row>
    <row r="778" spans="3:32">
      <c r="C778" t="s">
        <v>796</v>
      </c>
      <c r="D778">
        <f t="shared" si="134"/>
        <v>-1177750</v>
      </c>
      <c r="E778">
        <f t="shared" si="135"/>
        <v>-1127549.5</v>
      </c>
      <c r="G778" t="s">
        <v>969</v>
      </c>
      <c r="H778" t="s">
        <v>967</v>
      </c>
      <c r="I778" t="s">
        <v>969</v>
      </c>
      <c r="J778" s="5" t="str">
        <f t="shared" si="136"/>
        <v/>
      </c>
      <c r="K778" s="5" t="str">
        <f t="shared" si="137"/>
        <v/>
      </c>
      <c r="M778">
        <v>-1076300</v>
      </c>
      <c r="N778" t="s">
        <v>968</v>
      </c>
      <c r="P778" s="5">
        <f t="shared" si="138"/>
        <v>0.91386117597113137</v>
      </c>
      <c r="Q778" s="5">
        <f t="shared" si="139"/>
        <v>0.95454789346277036</v>
      </c>
      <c r="T778" t="s">
        <v>967</v>
      </c>
      <c r="V778" s="5" t="str">
        <f t="shared" si="140"/>
        <v/>
      </c>
      <c r="W778" s="5" t="str">
        <f t="shared" si="141"/>
        <v/>
      </c>
      <c r="Y778">
        <v>-1127549.5</v>
      </c>
      <c r="Z778">
        <v>286.44</v>
      </c>
      <c r="AA778" s="5">
        <f t="shared" si="142"/>
        <v>0.95737592867756316</v>
      </c>
      <c r="AB778" s="5">
        <f t="shared" si="143"/>
        <v>1</v>
      </c>
      <c r="AD778">
        <v>-1177750</v>
      </c>
      <c r="AE778">
        <v>877.55600000000004</v>
      </c>
      <c r="AF778" s="5">
        <f t="shared" si="144"/>
        <v>1</v>
      </c>
    </row>
    <row r="779" spans="3:32">
      <c r="C779" t="s">
        <v>797</v>
      </c>
      <c r="D779">
        <f t="shared" si="134"/>
        <v>-118400</v>
      </c>
      <c r="E779">
        <f t="shared" si="135"/>
        <v>-118400</v>
      </c>
      <c r="G779">
        <v>-118400</v>
      </c>
      <c r="H779" t="s">
        <v>966</v>
      </c>
      <c r="I779" t="s">
        <v>1173</v>
      </c>
      <c r="J779" s="5">
        <f t="shared" si="136"/>
        <v>1</v>
      </c>
      <c r="K779" s="5">
        <f t="shared" si="137"/>
        <v>1</v>
      </c>
      <c r="M779">
        <v>-117000</v>
      </c>
      <c r="N779" t="s">
        <v>968</v>
      </c>
      <c r="P779" s="5">
        <f t="shared" si="138"/>
        <v>0.98817567567567566</v>
      </c>
      <c r="Q779" s="5">
        <f t="shared" si="139"/>
        <v>0.98817567567567566</v>
      </c>
      <c r="S779">
        <v>-51200</v>
      </c>
      <c r="T779" t="s">
        <v>968</v>
      </c>
      <c r="V779" s="5">
        <f t="shared" si="140"/>
        <v>0.43243243243243246</v>
      </c>
      <c r="W779" s="5">
        <f t="shared" si="141"/>
        <v>0.43243243243243246</v>
      </c>
      <c r="Y779">
        <v>-115399.56</v>
      </c>
      <c r="Z779">
        <v>876.18</v>
      </c>
      <c r="AA779" s="5">
        <f t="shared" si="142"/>
        <v>0.97465844594594597</v>
      </c>
      <c r="AB779" s="5">
        <f t="shared" si="143"/>
        <v>0.97465844594594597</v>
      </c>
      <c r="AD779">
        <v>-54400</v>
      </c>
      <c r="AE779">
        <v>870.38099999999997</v>
      </c>
      <c r="AF779" s="5">
        <f t="shared" si="144"/>
        <v>0.45945945945945948</v>
      </c>
    </row>
    <row r="780" spans="3:32">
      <c r="C780" t="s">
        <v>798</v>
      </c>
      <c r="D780">
        <f t="shared" si="134"/>
        <v>-1792200</v>
      </c>
      <c r="E780">
        <f t="shared" si="135"/>
        <v>-1537749.5</v>
      </c>
      <c r="G780" t="s">
        <v>969</v>
      </c>
      <c r="H780" t="s">
        <v>967</v>
      </c>
      <c r="I780" t="s">
        <v>969</v>
      </c>
      <c r="J780" s="5" t="str">
        <f t="shared" si="136"/>
        <v/>
      </c>
      <c r="K780" s="5" t="str">
        <f t="shared" si="137"/>
        <v/>
      </c>
      <c r="M780">
        <v>-461100</v>
      </c>
      <c r="N780" t="s">
        <v>968</v>
      </c>
      <c r="P780" s="5">
        <f t="shared" si="138"/>
        <v>0.25728155339805825</v>
      </c>
      <c r="Q780" s="5">
        <f t="shared" si="139"/>
        <v>0.29985377982564781</v>
      </c>
      <c r="T780" t="s">
        <v>967</v>
      </c>
      <c r="V780" s="5" t="str">
        <f t="shared" si="140"/>
        <v/>
      </c>
      <c r="W780" s="5" t="str">
        <f t="shared" si="141"/>
        <v/>
      </c>
      <c r="Y780">
        <v>-1537749.5</v>
      </c>
      <c r="Z780">
        <v>695.66</v>
      </c>
      <c r="AA780" s="5">
        <f t="shared" si="142"/>
        <v>0.85802337908715542</v>
      </c>
      <c r="AB780" s="5">
        <f t="shared" si="143"/>
        <v>1</v>
      </c>
      <c r="AD780">
        <v>-1792200</v>
      </c>
      <c r="AE780">
        <v>876.98</v>
      </c>
      <c r="AF780" s="5">
        <f t="shared" si="144"/>
        <v>1</v>
      </c>
    </row>
    <row r="781" spans="3:32">
      <c r="C781" t="s">
        <v>344</v>
      </c>
      <c r="D781">
        <f t="shared" si="134"/>
        <v>-3027200</v>
      </c>
      <c r="E781">
        <f t="shared" si="135"/>
        <v>-2207795.5</v>
      </c>
      <c r="G781" t="s">
        <v>969</v>
      </c>
      <c r="H781" t="s">
        <v>967</v>
      </c>
      <c r="I781" t="s">
        <v>969</v>
      </c>
      <c r="J781" s="5" t="str">
        <f t="shared" si="136"/>
        <v/>
      </c>
      <c r="K781" s="5" t="str">
        <f t="shared" si="137"/>
        <v/>
      </c>
      <c r="M781">
        <v>-1129050</v>
      </c>
      <c r="N781" t="s">
        <v>968</v>
      </c>
      <c r="P781" s="5">
        <f t="shared" si="138"/>
        <v>0.37296841966173361</v>
      </c>
      <c r="Q781" s="5">
        <f t="shared" si="139"/>
        <v>0.51139247271769506</v>
      </c>
      <c r="T781" t="s">
        <v>967</v>
      </c>
      <c r="V781" s="5" t="str">
        <f t="shared" si="140"/>
        <v/>
      </c>
      <c r="W781" s="5" t="str">
        <f t="shared" si="141"/>
        <v/>
      </c>
      <c r="Y781">
        <v>-2207795.5</v>
      </c>
      <c r="Z781">
        <v>911.42</v>
      </c>
      <c r="AA781" s="5">
        <f t="shared" si="142"/>
        <v>0.72931933800211413</v>
      </c>
      <c r="AB781" s="5">
        <f t="shared" si="143"/>
        <v>1</v>
      </c>
      <c r="AD781">
        <v>-3027200</v>
      </c>
      <c r="AE781">
        <v>878.93899999999996</v>
      </c>
      <c r="AF781" s="5">
        <f t="shared" si="144"/>
        <v>1</v>
      </c>
    </row>
    <row r="782" spans="3:32">
      <c r="C782" t="s">
        <v>799</v>
      </c>
      <c r="D782">
        <f t="shared" si="134"/>
        <v>-568000</v>
      </c>
      <c r="E782">
        <f t="shared" si="135"/>
        <v>-568000</v>
      </c>
      <c r="G782">
        <v>-568000</v>
      </c>
      <c r="H782" t="s">
        <v>966</v>
      </c>
      <c r="I782" t="s">
        <v>1174</v>
      </c>
      <c r="J782" s="5">
        <f t="shared" si="136"/>
        <v>1</v>
      </c>
      <c r="K782" s="5">
        <f t="shared" si="137"/>
        <v>1</v>
      </c>
      <c r="M782">
        <v>-412050</v>
      </c>
      <c r="N782" t="s">
        <v>968</v>
      </c>
      <c r="P782" s="5">
        <f t="shared" si="138"/>
        <v>0.72544014084507047</v>
      </c>
      <c r="Q782" s="5">
        <f t="shared" si="139"/>
        <v>0.72544014084507047</v>
      </c>
      <c r="T782" t="s">
        <v>967</v>
      </c>
      <c r="V782" s="5" t="str">
        <f t="shared" si="140"/>
        <v/>
      </c>
      <c r="W782" s="5" t="str">
        <f t="shared" si="141"/>
        <v/>
      </c>
      <c r="Y782">
        <v>-566499.5</v>
      </c>
      <c r="Z782">
        <v>638.76</v>
      </c>
      <c r="AA782" s="5">
        <f t="shared" si="142"/>
        <v>0.99735827464788729</v>
      </c>
      <c r="AB782" s="5">
        <f t="shared" si="143"/>
        <v>0.99735827464788729</v>
      </c>
      <c r="AD782">
        <v>-564800</v>
      </c>
      <c r="AE782">
        <v>877.75199999999995</v>
      </c>
      <c r="AF782" s="5">
        <f t="shared" si="144"/>
        <v>0.9943661971830986</v>
      </c>
    </row>
    <row r="783" spans="3:32">
      <c r="C783" t="s">
        <v>800</v>
      </c>
      <c r="D783">
        <f t="shared" si="134"/>
        <v>-577600</v>
      </c>
      <c r="E783">
        <f t="shared" si="135"/>
        <v>-565299.62</v>
      </c>
      <c r="G783" t="s">
        <v>969</v>
      </c>
      <c r="H783" t="s">
        <v>967</v>
      </c>
      <c r="I783" t="s">
        <v>969</v>
      </c>
      <c r="J783" s="5" t="str">
        <f t="shared" si="136"/>
        <v/>
      </c>
      <c r="K783" s="5" t="str">
        <f t="shared" si="137"/>
        <v/>
      </c>
      <c r="M783">
        <v>-412050</v>
      </c>
      <c r="N783" t="s">
        <v>968</v>
      </c>
      <c r="P783" s="5">
        <f t="shared" si="138"/>
        <v>0.71338296398891965</v>
      </c>
      <c r="Q783" s="5">
        <f t="shared" si="139"/>
        <v>0.72890549616856282</v>
      </c>
      <c r="T783" t="s">
        <v>967</v>
      </c>
      <c r="V783" s="5" t="str">
        <f t="shared" si="140"/>
        <v/>
      </c>
      <c r="W783" s="5" t="str">
        <f t="shared" si="141"/>
        <v/>
      </c>
      <c r="Y783">
        <v>-565299.62</v>
      </c>
      <c r="Z783">
        <v>787.38</v>
      </c>
      <c r="AA783" s="5">
        <f t="shared" si="142"/>
        <v>0.97870432825484766</v>
      </c>
      <c r="AB783" s="5">
        <f t="shared" si="143"/>
        <v>1</v>
      </c>
      <c r="AD783">
        <v>-577600</v>
      </c>
      <c r="AE783">
        <v>878.16</v>
      </c>
      <c r="AF783" s="5">
        <f t="shared" si="144"/>
        <v>1</v>
      </c>
    </row>
    <row r="784" spans="3:32">
      <c r="C784" t="s">
        <v>801</v>
      </c>
      <c r="D784">
        <f t="shared" si="134"/>
        <v>-53400</v>
      </c>
      <c r="E784">
        <f t="shared" si="135"/>
        <v>-53400</v>
      </c>
      <c r="G784">
        <v>-53400</v>
      </c>
      <c r="H784" t="s">
        <v>966</v>
      </c>
      <c r="I784" t="s">
        <v>1175</v>
      </c>
      <c r="J784" s="5">
        <f t="shared" si="136"/>
        <v>1</v>
      </c>
      <c r="K784" s="5">
        <f t="shared" si="137"/>
        <v>1</v>
      </c>
      <c r="M784">
        <v>-51400</v>
      </c>
      <c r="N784" t="s">
        <v>968</v>
      </c>
      <c r="P784" s="5">
        <f t="shared" si="138"/>
        <v>0.96254681647940077</v>
      </c>
      <c r="Q784" s="5">
        <f t="shared" si="139"/>
        <v>0.96254681647940077</v>
      </c>
      <c r="S784">
        <v>-200</v>
      </c>
      <c r="T784" t="s">
        <v>968</v>
      </c>
      <c r="V784" s="5">
        <f t="shared" si="140"/>
        <v>3.7453183520599251E-3</v>
      </c>
      <c r="W784" s="5">
        <f t="shared" si="141"/>
        <v>3.7453183520599251E-3</v>
      </c>
      <c r="Y784">
        <v>-53399.62</v>
      </c>
      <c r="Z784">
        <v>305.16000000000003</v>
      </c>
      <c r="AA784" s="5">
        <f t="shared" si="142"/>
        <v>0.99999288389513119</v>
      </c>
      <c r="AB784" s="5">
        <f t="shared" si="143"/>
        <v>0.99999288389513119</v>
      </c>
      <c r="AD784">
        <v>-53400</v>
      </c>
      <c r="AE784">
        <v>877.96</v>
      </c>
      <c r="AF784" s="5">
        <f t="shared" si="144"/>
        <v>1</v>
      </c>
    </row>
    <row r="785" spans="3:32">
      <c r="C785" t="s">
        <v>802</v>
      </c>
      <c r="D785">
        <f t="shared" si="134"/>
        <v>-885600</v>
      </c>
      <c r="E785">
        <f t="shared" si="135"/>
        <v>-873999.5</v>
      </c>
      <c r="G785" t="s">
        <v>969</v>
      </c>
      <c r="H785" t="s">
        <v>967</v>
      </c>
      <c r="I785" t="s">
        <v>969</v>
      </c>
      <c r="J785" s="5" t="str">
        <f t="shared" si="136"/>
        <v/>
      </c>
      <c r="K785" s="5" t="str">
        <f t="shared" si="137"/>
        <v/>
      </c>
      <c r="M785">
        <v>-358950</v>
      </c>
      <c r="N785" t="s">
        <v>968</v>
      </c>
      <c r="P785" s="5">
        <f t="shared" si="138"/>
        <v>0.40531842818428182</v>
      </c>
      <c r="Q785" s="5">
        <f t="shared" si="139"/>
        <v>0.41069817545662213</v>
      </c>
      <c r="T785" t="s">
        <v>967</v>
      </c>
      <c r="V785" s="5" t="str">
        <f t="shared" si="140"/>
        <v/>
      </c>
      <c r="W785" s="5" t="str">
        <f t="shared" si="141"/>
        <v/>
      </c>
      <c r="Y785">
        <v>-873999.5</v>
      </c>
      <c r="Z785">
        <v>768.53</v>
      </c>
      <c r="AA785" s="5">
        <f t="shared" si="142"/>
        <v>0.98690097109304431</v>
      </c>
      <c r="AB785" s="5">
        <f t="shared" si="143"/>
        <v>1</v>
      </c>
      <c r="AD785">
        <v>-885600</v>
      </c>
      <c r="AE785">
        <v>877.35900000000004</v>
      </c>
      <c r="AF785" s="5">
        <f t="shared" si="144"/>
        <v>1</v>
      </c>
    </row>
    <row r="786" spans="3:32">
      <c r="C786" t="s">
        <v>345</v>
      </c>
      <c r="D786">
        <f t="shared" si="134"/>
        <v>-1498400</v>
      </c>
      <c r="E786">
        <f t="shared" si="135"/>
        <v>-1382597.25</v>
      </c>
      <c r="G786" t="s">
        <v>969</v>
      </c>
      <c r="H786" t="s">
        <v>967</v>
      </c>
      <c r="I786" t="s">
        <v>969</v>
      </c>
      <c r="J786" s="5" t="str">
        <f t="shared" si="136"/>
        <v/>
      </c>
      <c r="K786" s="5" t="str">
        <f t="shared" si="137"/>
        <v/>
      </c>
      <c r="M786">
        <v>-1127550</v>
      </c>
      <c r="N786" t="s">
        <v>968</v>
      </c>
      <c r="P786" s="5">
        <f t="shared" si="138"/>
        <v>0.75250266951414846</v>
      </c>
      <c r="Q786" s="5">
        <f t="shared" si="139"/>
        <v>0.81553033611198056</v>
      </c>
      <c r="T786" t="s">
        <v>967</v>
      </c>
      <c r="V786" s="5" t="str">
        <f t="shared" si="140"/>
        <v/>
      </c>
      <c r="W786" s="5" t="str">
        <f t="shared" si="141"/>
        <v/>
      </c>
      <c r="Y786">
        <v>-1382597.25</v>
      </c>
      <c r="Z786">
        <v>662.89</v>
      </c>
      <c r="AA786" s="5">
        <f t="shared" si="142"/>
        <v>0.9227157301121196</v>
      </c>
      <c r="AB786" s="5">
        <f t="shared" si="143"/>
        <v>1</v>
      </c>
      <c r="AD786">
        <v>-1498400</v>
      </c>
      <c r="AE786">
        <v>879.19100000000003</v>
      </c>
      <c r="AF786" s="5">
        <f t="shared" si="144"/>
        <v>1</v>
      </c>
    </row>
    <row r="787" spans="3:32">
      <c r="C787" t="s">
        <v>803</v>
      </c>
      <c r="D787">
        <f t="shared" si="134"/>
        <v>-274600</v>
      </c>
      <c r="E787">
        <f t="shared" si="135"/>
        <v>-274600</v>
      </c>
      <c r="G787">
        <v>-274600</v>
      </c>
      <c r="H787" t="s">
        <v>966</v>
      </c>
      <c r="I787" t="s">
        <v>1176</v>
      </c>
      <c r="J787" s="5">
        <f t="shared" si="136"/>
        <v>1</v>
      </c>
      <c r="K787" s="5">
        <f t="shared" si="137"/>
        <v>1</v>
      </c>
      <c r="M787">
        <v>-256800</v>
      </c>
      <c r="N787" t="s">
        <v>968</v>
      </c>
      <c r="P787" s="5">
        <f t="shared" si="138"/>
        <v>0.93517844136926442</v>
      </c>
      <c r="Q787" s="5">
        <f t="shared" si="139"/>
        <v>0.93517844136926442</v>
      </c>
      <c r="S787">
        <v>-102400</v>
      </c>
      <c r="T787" t="s">
        <v>968</v>
      </c>
      <c r="V787" s="5">
        <f t="shared" si="140"/>
        <v>0.37290604515659143</v>
      </c>
      <c r="W787" s="5">
        <f t="shared" si="141"/>
        <v>0.37290604515659143</v>
      </c>
      <c r="Y787">
        <v>-270949.56</v>
      </c>
      <c r="Z787">
        <v>808.6</v>
      </c>
      <c r="AA787" s="5">
        <f t="shared" si="142"/>
        <v>0.98670633648943917</v>
      </c>
      <c r="AB787" s="5">
        <f t="shared" si="143"/>
        <v>0.98670633648943917</v>
      </c>
      <c r="AD787">
        <v>-274600</v>
      </c>
      <c r="AE787">
        <v>876.64800000000002</v>
      </c>
      <c r="AF787" s="5">
        <f t="shared" si="144"/>
        <v>1</v>
      </c>
    </row>
    <row r="788" spans="3:32">
      <c r="C788" t="s">
        <v>804</v>
      </c>
      <c r="D788">
        <f t="shared" si="134"/>
        <v>-49400</v>
      </c>
      <c r="E788">
        <f t="shared" si="135"/>
        <v>-33194.089999999997</v>
      </c>
      <c r="G788" t="s">
        <v>969</v>
      </c>
      <c r="H788" t="s">
        <v>967</v>
      </c>
      <c r="I788" t="s">
        <v>969</v>
      </c>
      <c r="J788" s="5" t="str">
        <f t="shared" si="136"/>
        <v/>
      </c>
      <c r="K788" s="5" t="str">
        <f t="shared" si="137"/>
        <v/>
      </c>
      <c r="M788">
        <v>-11200</v>
      </c>
      <c r="N788" t="s">
        <v>968</v>
      </c>
      <c r="P788" s="5">
        <f t="shared" si="138"/>
        <v>0.22672064777327935</v>
      </c>
      <c r="Q788" s="5">
        <f t="shared" si="139"/>
        <v>0.33740946053951176</v>
      </c>
      <c r="T788" t="s">
        <v>967</v>
      </c>
      <c r="V788" s="5" t="str">
        <f t="shared" si="140"/>
        <v/>
      </c>
      <c r="W788" s="5" t="str">
        <f t="shared" si="141"/>
        <v/>
      </c>
      <c r="Y788">
        <v>-33194.089999999997</v>
      </c>
      <c r="Z788">
        <v>754.87</v>
      </c>
      <c r="AA788" s="5">
        <f t="shared" si="142"/>
        <v>0.67194514170040476</v>
      </c>
      <c r="AB788" s="5">
        <f t="shared" si="143"/>
        <v>1</v>
      </c>
      <c r="AD788">
        <v>-49400</v>
      </c>
      <c r="AE788">
        <v>877.12400000000002</v>
      </c>
      <c r="AF788" s="5">
        <f t="shared" si="144"/>
        <v>1</v>
      </c>
    </row>
    <row r="789" spans="3:32">
      <c r="C789" t="s">
        <v>805</v>
      </c>
      <c r="D789">
        <f t="shared" si="134"/>
        <v>-21600</v>
      </c>
      <c r="E789">
        <f t="shared" si="135"/>
        <v>-21600</v>
      </c>
      <c r="G789">
        <v>-21600</v>
      </c>
      <c r="H789" t="s">
        <v>966</v>
      </c>
      <c r="I789" t="s">
        <v>1177</v>
      </c>
      <c r="J789" s="5">
        <f t="shared" si="136"/>
        <v>1</v>
      </c>
      <c r="K789" s="5">
        <f t="shared" si="137"/>
        <v>1</v>
      </c>
      <c r="M789">
        <v>-9600</v>
      </c>
      <c r="N789" t="s">
        <v>968</v>
      </c>
      <c r="P789" s="5">
        <f t="shared" si="138"/>
        <v>0.44444444444444442</v>
      </c>
      <c r="Q789" s="5">
        <f t="shared" si="139"/>
        <v>0.44444444444444442</v>
      </c>
      <c r="S789">
        <v>-200</v>
      </c>
      <c r="T789" t="s">
        <v>968</v>
      </c>
      <c r="V789" s="5">
        <f t="shared" si="140"/>
        <v>9.2592592592592587E-3</v>
      </c>
      <c r="W789" s="5">
        <f t="shared" si="141"/>
        <v>9.2592592592592587E-3</v>
      </c>
      <c r="Y789">
        <v>-14349.6</v>
      </c>
      <c r="Z789">
        <v>549.25</v>
      </c>
      <c r="AA789" s="5">
        <f t="shared" si="142"/>
        <v>0.66433333333333333</v>
      </c>
      <c r="AB789" s="5">
        <f t="shared" si="143"/>
        <v>0.66433333333333333</v>
      </c>
      <c r="AD789">
        <v>-20800</v>
      </c>
      <c r="AE789">
        <v>876.88800000000003</v>
      </c>
      <c r="AF789" s="5">
        <f t="shared" si="144"/>
        <v>0.96296296296296291</v>
      </c>
    </row>
    <row r="790" spans="3:32">
      <c r="C790" t="s">
        <v>806</v>
      </c>
      <c r="D790">
        <f t="shared" si="134"/>
        <v>-40800</v>
      </c>
      <c r="E790">
        <f t="shared" si="135"/>
        <v>-18390.54</v>
      </c>
      <c r="G790" t="s">
        <v>969</v>
      </c>
      <c r="H790" t="s">
        <v>967</v>
      </c>
      <c r="I790" t="s">
        <v>969</v>
      </c>
      <c r="J790" s="5" t="str">
        <f t="shared" si="136"/>
        <v/>
      </c>
      <c r="K790" s="5" t="str">
        <f t="shared" si="137"/>
        <v/>
      </c>
      <c r="M790">
        <v>-4250</v>
      </c>
      <c r="N790" t="s">
        <v>968</v>
      </c>
      <c r="P790" s="5">
        <f t="shared" si="138"/>
        <v>0.10416666666666667</v>
      </c>
      <c r="Q790" s="5">
        <f t="shared" si="139"/>
        <v>0.23109707490916526</v>
      </c>
      <c r="T790" t="s">
        <v>967</v>
      </c>
      <c r="V790" s="5" t="str">
        <f t="shared" si="140"/>
        <v/>
      </c>
      <c r="W790" s="5" t="str">
        <f t="shared" si="141"/>
        <v/>
      </c>
      <c r="Y790">
        <v>-18390.54</v>
      </c>
      <c r="Z790">
        <v>736.4</v>
      </c>
      <c r="AA790" s="5">
        <f t="shared" si="142"/>
        <v>0.45074852941176474</v>
      </c>
      <c r="AB790" s="5">
        <f t="shared" si="143"/>
        <v>1</v>
      </c>
      <c r="AD790">
        <v>-40800</v>
      </c>
      <c r="AE790">
        <v>877.27800000000002</v>
      </c>
      <c r="AF790" s="5">
        <f t="shared" si="144"/>
        <v>1</v>
      </c>
    </row>
    <row r="791" spans="3:32">
      <c r="C791" t="s">
        <v>346</v>
      </c>
      <c r="D791">
        <f t="shared" si="134"/>
        <v>-56600</v>
      </c>
      <c r="E791">
        <f t="shared" si="135"/>
        <v>-24536.240000000002</v>
      </c>
      <c r="G791" t="s">
        <v>969</v>
      </c>
      <c r="H791" t="s">
        <v>967</v>
      </c>
      <c r="I791" t="s">
        <v>969</v>
      </c>
      <c r="J791" s="5" t="str">
        <f t="shared" si="136"/>
        <v/>
      </c>
      <c r="K791" s="5" t="str">
        <f t="shared" si="137"/>
        <v/>
      </c>
      <c r="M791">
        <v>-19600</v>
      </c>
      <c r="N791" t="s">
        <v>968</v>
      </c>
      <c r="P791" s="5">
        <f t="shared" si="138"/>
        <v>0.3462897526501767</v>
      </c>
      <c r="Q791" s="5">
        <f t="shared" si="139"/>
        <v>0.79881840086337597</v>
      </c>
      <c r="T791" t="s">
        <v>967</v>
      </c>
      <c r="V791" s="5" t="str">
        <f t="shared" si="140"/>
        <v/>
      </c>
      <c r="W791" s="5" t="str">
        <f t="shared" si="141"/>
        <v/>
      </c>
      <c r="Y791">
        <v>-24536.240000000002</v>
      </c>
      <c r="Z791">
        <v>774.55</v>
      </c>
      <c r="AA791" s="5">
        <f t="shared" si="142"/>
        <v>0.43350247349823323</v>
      </c>
      <c r="AB791" s="5">
        <f t="shared" si="143"/>
        <v>1</v>
      </c>
      <c r="AD791">
        <v>-56600</v>
      </c>
      <c r="AE791">
        <v>876.96199999999999</v>
      </c>
      <c r="AF791" s="5">
        <f t="shared" si="144"/>
        <v>1</v>
      </c>
    </row>
    <row r="792" spans="3:32">
      <c r="C792" t="s">
        <v>807</v>
      </c>
      <c r="D792">
        <f t="shared" si="134"/>
        <v>-35200</v>
      </c>
      <c r="E792">
        <f t="shared" si="135"/>
        <v>-29199.4</v>
      </c>
      <c r="G792" t="s">
        <v>969</v>
      </c>
      <c r="H792" t="s">
        <v>967</v>
      </c>
      <c r="I792" t="s">
        <v>969</v>
      </c>
      <c r="J792" s="5" t="str">
        <f t="shared" si="136"/>
        <v/>
      </c>
      <c r="K792" s="5" t="str">
        <f t="shared" si="137"/>
        <v/>
      </c>
      <c r="M792">
        <v>-5600</v>
      </c>
      <c r="N792" t="s">
        <v>968</v>
      </c>
      <c r="P792" s="5">
        <f t="shared" si="138"/>
        <v>0.15909090909090909</v>
      </c>
      <c r="Q792" s="5">
        <f t="shared" si="139"/>
        <v>0.19178476270060343</v>
      </c>
      <c r="S792">
        <v>0</v>
      </c>
      <c r="T792" t="s">
        <v>968</v>
      </c>
      <c r="V792" s="5">
        <f t="shared" si="140"/>
        <v>0</v>
      </c>
      <c r="W792" s="5">
        <f t="shared" si="141"/>
        <v>0</v>
      </c>
      <c r="Y792">
        <v>-29199.4</v>
      </c>
      <c r="Z792">
        <v>929.41</v>
      </c>
      <c r="AA792" s="5">
        <f t="shared" si="142"/>
        <v>0.82952840909090908</v>
      </c>
      <c r="AB792" s="5">
        <f t="shared" si="143"/>
        <v>1</v>
      </c>
      <c r="AD792">
        <v>-35200</v>
      </c>
      <c r="AE792">
        <v>865.30100000000004</v>
      </c>
      <c r="AF792" s="5">
        <f t="shared" si="144"/>
        <v>1</v>
      </c>
    </row>
    <row r="793" spans="3:32">
      <c r="C793" t="s">
        <v>808</v>
      </c>
      <c r="D793">
        <f t="shared" si="134"/>
        <v>-48000</v>
      </c>
      <c r="E793">
        <f t="shared" si="135"/>
        <v>-29845.41</v>
      </c>
      <c r="G793" t="s">
        <v>969</v>
      </c>
      <c r="H793" t="s">
        <v>967</v>
      </c>
      <c r="I793" t="s">
        <v>969</v>
      </c>
      <c r="J793" s="5" t="str">
        <f t="shared" si="136"/>
        <v/>
      </c>
      <c r="K793" s="5" t="str">
        <f t="shared" si="137"/>
        <v/>
      </c>
      <c r="M793">
        <v>-7600</v>
      </c>
      <c r="N793" t="s">
        <v>968</v>
      </c>
      <c r="P793" s="5">
        <f t="shared" si="138"/>
        <v>0.15833333333333333</v>
      </c>
      <c r="Q793" s="5">
        <f t="shared" si="139"/>
        <v>0.25464552170668792</v>
      </c>
      <c r="T793" t="s">
        <v>967</v>
      </c>
      <c r="V793" s="5" t="str">
        <f t="shared" si="140"/>
        <v/>
      </c>
      <c r="W793" s="5" t="str">
        <f t="shared" si="141"/>
        <v/>
      </c>
      <c r="Y793">
        <v>-29845.41</v>
      </c>
      <c r="Z793">
        <v>220.03</v>
      </c>
      <c r="AA793" s="5">
        <f t="shared" si="142"/>
        <v>0.62177937500000002</v>
      </c>
      <c r="AB793" s="5">
        <f t="shared" si="143"/>
        <v>1</v>
      </c>
      <c r="AD793">
        <v>-48000</v>
      </c>
      <c r="AE793">
        <v>877.21100000000001</v>
      </c>
      <c r="AF793" s="5">
        <f t="shared" si="144"/>
        <v>1</v>
      </c>
    </row>
    <row r="794" spans="3:32">
      <c r="C794" t="s">
        <v>809</v>
      </c>
      <c r="D794">
        <f t="shared" si="134"/>
        <v>-15600</v>
      </c>
      <c r="E794">
        <f t="shared" si="135"/>
        <v>-15600</v>
      </c>
      <c r="G794">
        <v>-15600</v>
      </c>
      <c r="H794" t="s">
        <v>966</v>
      </c>
      <c r="I794" t="s">
        <v>1178</v>
      </c>
      <c r="J794" s="5">
        <f t="shared" si="136"/>
        <v>1</v>
      </c>
      <c r="K794" s="5">
        <f t="shared" si="137"/>
        <v>1</v>
      </c>
      <c r="M794">
        <v>-13200</v>
      </c>
      <c r="N794" t="s">
        <v>968</v>
      </c>
      <c r="P794" s="5">
        <f t="shared" si="138"/>
        <v>0.84615384615384615</v>
      </c>
      <c r="Q794" s="5">
        <f t="shared" si="139"/>
        <v>0.84615384615384615</v>
      </c>
      <c r="S794">
        <v>-1000</v>
      </c>
      <c r="T794" t="s">
        <v>968</v>
      </c>
      <c r="V794" s="5">
        <f t="shared" si="140"/>
        <v>6.4102564102564097E-2</v>
      </c>
      <c r="W794" s="5">
        <f t="shared" si="141"/>
        <v>6.4102564102564097E-2</v>
      </c>
      <c r="Y794">
        <v>-10699.6</v>
      </c>
      <c r="Z794">
        <v>615.70000000000005</v>
      </c>
      <c r="AA794" s="5">
        <f t="shared" si="142"/>
        <v>0.68587179487179495</v>
      </c>
      <c r="AB794" s="5">
        <f t="shared" si="143"/>
        <v>0.68587179487179495</v>
      </c>
      <c r="AD794">
        <v>-9600</v>
      </c>
      <c r="AE794">
        <v>877.58100000000002</v>
      </c>
      <c r="AF794" s="5">
        <f t="shared" si="144"/>
        <v>0.61538461538461542</v>
      </c>
    </row>
    <row r="795" spans="3:32">
      <c r="C795" t="s">
        <v>810</v>
      </c>
      <c r="D795">
        <f t="shared" si="134"/>
        <v>-34400</v>
      </c>
      <c r="E795">
        <f t="shared" si="135"/>
        <v>-19392.62</v>
      </c>
      <c r="G795" t="s">
        <v>969</v>
      </c>
      <c r="H795" t="s">
        <v>967</v>
      </c>
      <c r="I795" t="s">
        <v>969</v>
      </c>
      <c r="J795" s="5" t="str">
        <f t="shared" si="136"/>
        <v/>
      </c>
      <c r="K795" s="5" t="str">
        <f t="shared" si="137"/>
        <v/>
      </c>
      <c r="M795">
        <v>-12400</v>
      </c>
      <c r="N795" t="s">
        <v>968</v>
      </c>
      <c r="P795" s="5">
        <f t="shared" si="138"/>
        <v>0.36046511627906974</v>
      </c>
      <c r="Q795" s="5">
        <f t="shared" si="139"/>
        <v>0.63941850043985804</v>
      </c>
      <c r="T795" t="s">
        <v>967</v>
      </c>
      <c r="V795" s="5" t="str">
        <f t="shared" si="140"/>
        <v/>
      </c>
      <c r="W795" s="5" t="str">
        <f t="shared" si="141"/>
        <v/>
      </c>
      <c r="Y795">
        <v>-19392.62</v>
      </c>
      <c r="Z795">
        <v>351.51</v>
      </c>
      <c r="AA795" s="5">
        <f t="shared" si="142"/>
        <v>0.56373895348837211</v>
      </c>
      <c r="AB795" s="5">
        <f t="shared" si="143"/>
        <v>1</v>
      </c>
      <c r="AD795">
        <v>-34400</v>
      </c>
      <c r="AE795">
        <v>878.00199999999995</v>
      </c>
      <c r="AF795" s="5">
        <f t="shared" si="144"/>
        <v>1</v>
      </c>
    </row>
    <row r="796" spans="3:32">
      <c r="C796" t="s">
        <v>347</v>
      </c>
      <c r="D796">
        <f t="shared" si="134"/>
        <v>-23740.43</v>
      </c>
      <c r="E796">
        <f t="shared" si="135"/>
        <v>-23740.43</v>
      </c>
      <c r="G796" t="s">
        <v>969</v>
      </c>
      <c r="H796" t="s">
        <v>967</v>
      </c>
      <c r="I796" t="s">
        <v>969</v>
      </c>
      <c r="J796" s="5" t="str">
        <f t="shared" si="136"/>
        <v/>
      </c>
      <c r="K796" s="5" t="str">
        <f t="shared" si="137"/>
        <v/>
      </c>
      <c r="M796">
        <v>-6850</v>
      </c>
      <c r="N796" t="s">
        <v>968</v>
      </c>
      <c r="P796" s="5">
        <f t="shared" si="138"/>
        <v>0.28853731798455207</v>
      </c>
      <c r="Q796" s="5">
        <f t="shared" si="139"/>
        <v>0.28853731798455207</v>
      </c>
      <c r="V796" s="5" t="str">
        <f t="shared" si="140"/>
        <v/>
      </c>
      <c r="W796" s="5" t="str">
        <f t="shared" si="141"/>
        <v/>
      </c>
      <c r="Y796">
        <v>-23740.43</v>
      </c>
      <c r="Z796">
        <v>431.71</v>
      </c>
      <c r="AA796" s="5">
        <f t="shared" si="142"/>
        <v>1</v>
      </c>
      <c r="AB796" s="5">
        <f t="shared" si="143"/>
        <v>1</v>
      </c>
      <c r="AD796">
        <v>-23600</v>
      </c>
      <c r="AE796">
        <v>829.72400000000005</v>
      </c>
      <c r="AF796" s="5">
        <f t="shared" si="144"/>
        <v>0.99408477437013565</v>
      </c>
    </row>
    <row r="797" spans="3:32">
      <c r="C797" t="s">
        <v>811</v>
      </c>
      <c r="D797">
        <f t="shared" si="134"/>
        <v>-27296.71</v>
      </c>
      <c r="E797">
        <f t="shared" si="135"/>
        <v>-27296.71</v>
      </c>
      <c r="G797" t="s">
        <v>969</v>
      </c>
      <c r="H797" t="s">
        <v>967</v>
      </c>
      <c r="I797" t="s">
        <v>969</v>
      </c>
      <c r="J797" s="5" t="str">
        <f t="shared" si="136"/>
        <v/>
      </c>
      <c r="K797" s="5" t="str">
        <f t="shared" si="137"/>
        <v/>
      </c>
      <c r="M797">
        <v>-3400</v>
      </c>
      <c r="N797" t="s">
        <v>968</v>
      </c>
      <c r="P797" s="5">
        <f t="shared" si="138"/>
        <v>0.12455713527381139</v>
      </c>
      <c r="Q797" s="5">
        <f t="shared" si="139"/>
        <v>0.12455713527381139</v>
      </c>
      <c r="T797" t="s">
        <v>967</v>
      </c>
      <c r="V797" s="5" t="str">
        <f t="shared" si="140"/>
        <v/>
      </c>
      <c r="W797" s="5" t="str">
        <f t="shared" si="141"/>
        <v/>
      </c>
      <c r="Y797">
        <v>-27296.71</v>
      </c>
      <c r="Z797">
        <v>534.91999999999996</v>
      </c>
      <c r="AA797" s="5">
        <f t="shared" si="142"/>
        <v>1</v>
      </c>
      <c r="AB797" s="5">
        <f t="shared" si="143"/>
        <v>1</v>
      </c>
      <c r="AD797">
        <v>-14400</v>
      </c>
      <c r="AE797">
        <v>886.56200000000001</v>
      </c>
      <c r="AF797" s="5">
        <f t="shared" si="144"/>
        <v>0.52753610233614234</v>
      </c>
    </row>
    <row r="798" spans="3:32">
      <c r="C798" t="s">
        <v>812</v>
      </c>
      <c r="D798">
        <f t="shared" si="134"/>
        <v>-1185600</v>
      </c>
      <c r="E798">
        <f t="shared" si="135"/>
        <v>-515950</v>
      </c>
      <c r="G798" t="s">
        <v>969</v>
      </c>
      <c r="H798" t="s">
        <v>967</v>
      </c>
      <c r="I798" t="s">
        <v>969</v>
      </c>
      <c r="J798" s="5" t="str">
        <f t="shared" si="136"/>
        <v/>
      </c>
      <c r="K798" s="5" t="str">
        <f t="shared" si="137"/>
        <v/>
      </c>
      <c r="M798">
        <v>-515950</v>
      </c>
      <c r="N798" t="s">
        <v>968</v>
      </c>
      <c r="P798" s="5">
        <f t="shared" si="138"/>
        <v>0.43518049932523617</v>
      </c>
      <c r="Q798" s="5">
        <f t="shared" si="139"/>
        <v>1</v>
      </c>
      <c r="T798" t="s">
        <v>967</v>
      </c>
      <c r="V798" s="5" t="str">
        <f t="shared" si="140"/>
        <v/>
      </c>
      <c r="W798" s="5" t="str">
        <f t="shared" si="141"/>
        <v/>
      </c>
      <c r="Y798">
        <v>-475447.88</v>
      </c>
      <c r="Z798">
        <v>823.54</v>
      </c>
      <c r="AA798" s="5">
        <f t="shared" si="142"/>
        <v>0.40101879217273956</v>
      </c>
      <c r="AB798" s="5">
        <f t="shared" si="143"/>
        <v>0.9214999127822463</v>
      </c>
      <c r="AD798">
        <v>-1185600</v>
      </c>
      <c r="AE798">
        <v>877.37</v>
      </c>
      <c r="AF798" s="5">
        <f t="shared" si="144"/>
        <v>1</v>
      </c>
    </row>
    <row r="799" spans="3:32">
      <c r="C799" t="s">
        <v>813</v>
      </c>
      <c r="D799">
        <f t="shared" si="134"/>
        <v>-105600</v>
      </c>
      <c r="E799">
        <f t="shared" si="135"/>
        <v>-105600</v>
      </c>
      <c r="G799">
        <v>-105600</v>
      </c>
      <c r="H799" t="s">
        <v>966</v>
      </c>
      <c r="I799" t="s">
        <v>1179</v>
      </c>
      <c r="J799" s="5">
        <f t="shared" si="136"/>
        <v>1</v>
      </c>
      <c r="K799" s="5">
        <f t="shared" si="137"/>
        <v>1</v>
      </c>
      <c r="M799">
        <v>-103200</v>
      </c>
      <c r="N799" t="s">
        <v>968</v>
      </c>
      <c r="P799" s="5">
        <f t="shared" si="138"/>
        <v>0.97727272727272729</v>
      </c>
      <c r="Q799" s="5">
        <f t="shared" si="139"/>
        <v>0.97727272727272729</v>
      </c>
      <c r="S799">
        <v>-51600</v>
      </c>
      <c r="T799" t="s">
        <v>968</v>
      </c>
      <c r="V799" s="5">
        <f t="shared" si="140"/>
        <v>0.48863636363636365</v>
      </c>
      <c r="W799" s="5">
        <f t="shared" si="141"/>
        <v>0.48863636363636365</v>
      </c>
      <c r="Y799">
        <v>-103099.61</v>
      </c>
      <c r="Z799">
        <v>120.62</v>
      </c>
      <c r="AA799" s="5">
        <f t="shared" si="142"/>
        <v>0.97632206439393943</v>
      </c>
      <c r="AB799" s="5">
        <f t="shared" si="143"/>
        <v>0.97632206439393943</v>
      </c>
      <c r="AD799">
        <v>-105600</v>
      </c>
      <c r="AE799">
        <v>876.27300000000002</v>
      </c>
      <c r="AF799" s="5">
        <f t="shared" si="144"/>
        <v>1</v>
      </c>
    </row>
    <row r="800" spans="3:32">
      <c r="C800" t="s">
        <v>814</v>
      </c>
      <c r="D800">
        <f t="shared" si="134"/>
        <v>-716850</v>
      </c>
      <c r="E800">
        <f t="shared" si="135"/>
        <v>-527496.43999999994</v>
      </c>
      <c r="G800" t="s">
        <v>969</v>
      </c>
      <c r="H800" t="s">
        <v>967</v>
      </c>
      <c r="I800" t="s">
        <v>969</v>
      </c>
      <c r="J800" s="5" t="str">
        <f t="shared" si="136"/>
        <v/>
      </c>
      <c r="K800" s="5" t="str">
        <f t="shared" si="137"/>
        <v/>
      </c>
      <c r="M800">
        <v>-310900</v>
      </c>
      <c r="N800" t="s">
        <v>968</v>
      </c>
      <c r="P800" s="5">
        <f t="shared" si="138"/>
        <v>0.43370300620771429</v>
      </c>
      <c r="Q800" s="5">
        <f t="shared" si="139"/>
        <v>0.58938786392567888</v>
      </c>
      <c r="T800" t="s">
        <v>967</v>
      </c>
      <c r="V800" s="5" t="str">
        <f t="shared" si="140"/>
        <v/>
      </c>
      <c r="W800" s="5" t="str">
        <f t="shared" si="141"/>
        <v/>
      </c>
      <c r="Y800">
        <v>-527496.43999999994</v>
      </c>
      <c r="Z800">
        <v>523.69000000000005</v>
      </c>
      <c r="AA800" s="5">
        <f t="shared" si="142"/>
        <v>0.73585330264350968</v>
      </c>
      <c r="AB800" s="5">
        <f t="shared" si="143"/>
        <v>1</v>
      </c>
      <c r="AD800">
        <v>-716850</v>
      </c>
      <c r="AE800">
        <v>892.99400000000003</v>
      </c>
      <c r="AF800" s="5">
        <f t="shared" si="144"/>
        <v>1</v>
      </c>
    </row>
    <row r="801" spans="3:32">
      <c r="C801" t="s">
        <v>348</v>
      </c>
      <c r="D801">
        <f t="shared" si="134"/>
        <v>-3024000</v>
      </c>
      <c r="E801">
        <f t="shared" si="135"/>
        <v>-834793.25</v>
      </c>
      <c r="G801" t="s">
        <v>969</v>
      </c>
      <c r="H801" t="s">
        <v>967</v>
      </c>
      <c r="I801" t="s">
        <v>969</v>
      </c>
      <c r="J801" s="5" t="str">
        <f t="shared" si="136"/>
        <v/>
      </c>
      <c r="K801" s="5" t="str">
        <f t="shared" si="137"/>
        <v/>
      </c>
      <c r="M801">
        <v>-736250</v>
      </c>
      <c r="N801" t="s">
        <v>968</v>
      </c>
      <c r="P801" s="5">
        <f t="shared" si="138"/>
        <v>0.24346891534391535</v>
      </c>
      <c r="Q801" s="5">
        <f t="shared" si="139"/>
        <v>0.88195490320507508</v>
      </c>
      <c r="T801" t="s">
        <v>967</v>
      </c>
      <c r="V801" s="5" t="str">
        <f t="shared" si="140"/>
        <v/>
      </c>
      <c r="W801" s="5" t="str">
        <f t="shared" si="141"/>
        <v/>
      </c>
      <c r="Y801">
        <v>-834793.25</v>
      </c>
      <c r="Z801">
        <v>538.30999999999995</v>
      </c>
      <c r="AA801" s="5">
        <f t="shared" si="142"/>
        <v>0.2760559689153439</v>
      </c>
      <c r="AB801" s="5">
        <f t="shared" si="143"/>
        <v>1</v>
      </c>
      <c r="AD801">
        <v>-3024000</v>
      </c>
      <c r="AE801">
        <v>878.34</v>
      </c>
      <c r="AF801" s="5">
        <f t="shared" si="144"/>
        <v>1</v>
      </c>
    </row>
    <row r="802" spans="3:32">
      <c r="C802" t="s">
        <v>815</v>
      </c>
      <c r="D802">
        <f t="shared" si="134"/>
        <v>-569600</v>
      </c>
      <c r="E802">
        <f t="shared" si="135"/>
        <v>-569600</v>
      </c>
      <c r="G802">
        <v>-569600</v>
      </c>
      <c r="H802" t="s">
        <v>966</v>
      </c>
      <c r="I802" t="s">
        <v>1180</v>
      </c>
      <c r="J802" s="5">
        <f t="shared" si="136"/>
        <v>1</v>
      </c>
      <c r="K802" s="5">
        <f t="shared" si="137"/>
        <v>1</v>
      </c>
      <c r="M802">
        <v>-206300</v>
      </c>
      <c r="N802" t="s">
        <v>968</v>
      </c>
      <c r="P802" s="5">
        <f t="shared" si="138"/>
        <v>0.36218398876404495</v>
      </c>
      <c r="Q802" s="5">
        <f t="shared" si="139"/>
        <v>0.36218398876404495</v>
      </c>
      <c r="S802">
        <v>-200</v>
      </c>
      <c r="T802" t="s">
        <v>968</v>
      </c>
      <c r="V802" s="5">
        <f t="shared" si="140"/>
        <v>3.5112359550561797E-4</v>
      </c>
      <c r="W802" s="5">
        <f t="shared" si="141"/>
        <v>3.5112359550561797E-4</v>
      </c>
      <c r="Y802">
        <v>-412749.41</v>
      </c>
      <c r="Z802">
        <v>689.57</v>
      </c>
      <c r="AA802" s="5">
        <f t="shared" si="142"/>
        <v>0.72463028441011235</v>
      </c>
      <c r="AB802" s="5">
        <f t="shared" si="143"/>
        <v>0.72463028441011235</v>
      </c>
      <c r="AD802">
        <v>-569600</v>
      </c>
      <c r="AE802">
        <v>878.43</v>
      </c>
      <c r="AF802" s="5">
        <f t="shared" si="144"/>
        <v>1</v>
      </c>
    </row>
    <row r="803" spans="3:32">
      <c r="C803" t="s">
        <v>816</v>
      </c>
      <c r="D803">
        <f t="shared" si="134"/>
        <v>-568000</v>
      </c>
      <c r="E803">
        <f t="shared" si="135"/>
        <v>-412449.62</v>
      </c>
      <c r="G803" t="s">
        <v>969</v>
      </c>
      <c r="H803" t="s">
        <v>967</v>
      </c>
      <c r="I803" t="s">
        <v>969</v>
      </c>
      <c r="J803" s="5" t="str">
        <f t="shared" si="136"/>
        <v/>
      </c>
      <c r="K803" s="5" t="str">
        <f t="shared" si="137"/>
        <v/>
      </c>
      <c r="M803">
        <v>-207800</v>
      </c>
      <c r="N803" t="s">
        <v>968</v>
      </c>
      <c r="P803" s="5">
        <f t="shared" si="138"/>
        <v>0.36584507042253522</v>
      </c>
      <c r="Q803" s="5">
        <f t="shared" si="139"/>
        <v>0.50381910886473846</v>
      </c>
      <c r="T803" t="s">
        <v>967</v>
      </c>
      <c r="V803" s="5" t="str">
        <f t="shared" si="140"/>
        <v/>
      </c>
      <c r="W803" s="5" t="str">
        <f t="shared" si="141"/>
        <v/>
      </c>
      <c r="Y803">
        <v>-412449.62</v>
      </c>
      <c r="Z803">
        <v>773.8</v>
      </c>
      <c r="AA803" s="5">
        <f t="shared" si="142"/>
        <v>0.72614369718309857</v>
      </c>
      <c r="AB803" s="5">
        <f t="shared" si="143"/>
        <v>1</v>
      </c>
      <c r="AD803">
        <v>-568000</v>
      </c>
      <c r="AE803">
        <v>877.39599999999996</v>
      </c>
      <c r="AF803" s="5">
        <f t="shared" si="144"/>
        <v>1</v>
      </c>
    </row>
    <row r="804" spans="3:32">
      <c r="C804" t="s">
        <v>817</v>
      </c>
      <c r="D804">
        <f t="shared" si="134"/>
        <v>-57600</v>
      </c>
      <c r="E804">
        <f t="shared" si="135"/>
        <v>-57600</v>
      </c>
      <c r="G804">
        <v>-57600</v>
      </c>
      <c r="H804" t="s">
        <v>966</v>
      </c>
      <c r="I804" t="s">
        <v>1181</v>
      </c>
      <c r="J804" s="5">
        <f t="shared" si="136"/>
        <v>1</v>
      </c>
      <c r="K804" s="5">
        <f t="shared" si="137"/>
        <v>1</v>
      </c>
      <c r="M804">
        <v>-4100</v>
      </c>
      <c r="N804" t="s">
        <v>968</v>
      </c>
      <c r="P804" s="5">
        <f t="shared" si="138"/>
        <v>7.1180555555555552E-2</v>
      </c>
      <c r="Q804" s="5">
        <f t="shared" si="139"/>
        <v>7.1180555555555552E-2</v>
      </c>
      <c r="S804">
        <v>-800</v>
      </c>
      <c r="T804" t="s">
        <v>968</v>
      </c>
      <c r="V804" s="5">
        <f t="shared" si="140"/>
        <v>1.3888888888888888E-2</v>
      </c>
      <c r="W804" s="5">
        <f t="shared" si="141"/>
        <v>1.3888888888888888E-2</v>
      </c>
      <c r="Y804">
        <v>-55199.65</v>
      </c>
      <c r="Z804">
        <v>71.03</v>
      </c>
      <c r="AA804" s="5">
        <f t="shared" si="142"/>
        <v>0.95832725694444443</v>
      </c>
      <c r="AB804" s="5">
        <f t="shared" si="143"/>
        <v>0.95832725694444443</v>
      </c>
      <c r="AD804">
        <v>-57600</v>
      </c>
      <c r="AE804">
        <v>876.28899999999999</v>
      </c>
      <c r="AF804" s="5">
        <f t="shared" si="144"/>
        <v>1</v>
      </c>
    </row>
    <row r="805" spans="3:32">
      <c r="C805" t="s">
        <v>818</v>
      </c>
      <c r="D805">
        <f t="shared" si="134"/>
        <v>-877600</v>
      </c>
      <c r="E805">
        <f t="shared" si="135"/>
        <v>-362195.16</v>
      </c>
      <c r="G805" t="s">
        <v>969</v>
      </c>
      <c r="H805" t="s">
        <v>967</v>
      </c>
      <c r="I805" t="s">
        <v>969</v>
      </c>
      <c r="J805" s="5" t="str">
        <f t="shared" si="136"/>
        <v/>
      </c>
      <c r="K805" s="5" t="str">
        <f t="shared" si="137"/>
        <v/>
      </c>
      <c r="M805">
        <v>-1000</v>
      </c>
      <c r="N805" t="s">
        <v>968</v>
      </c>
      <c r="P805" s="5">
        <f t="shared" si="138"/>
        <v>1.1394712853236098E-3</v>
      </c>
      <c r="Q805" s="5">
        <f t="shared" si="139"/>
        <v>2.7609424709043599E-3</v>
      </c>
      <c r="T805" t="s">
        <v>967</v>
      </c>
      <c r="V805" s="5" t="str">
        <f t="shared" si="140"/>
        <v/>
      </c>
      <c r="W805" s="5" t="str">
        <f t="shared" si="141"/>
        <v/>
      </c>
      <c r="Y805">
        <v>-362195.16</v>
      </c>
      <c r="Z805">
        <v>921.23</v>
      </c>
      <c r="AA805" s="5">
        <f t="shared" si="142"/>
        <v>0.41271098450319049</v>
      </c>
      <c r="AB805" s="5">
        <f t="shared" si="143"/>
        <v>1</v>
      </c>
      <c r="AD805">
        <v>-877600</v>
      </c>
      <c r="AE805">
        <v>876.86199999999997</v>
      </c>
      <c r="AF805" s="5">
        <f t="shared" si="144"/>
        <v>1</v>
      </c>
    </row>
    <row r="806" spans="3:32">
      <c r="C806" t="s">
        <v>349</v>
      </c>
      <c r="D806">
        <f t="shared" si="134"/>
        <v>-1496800</v>
      </c>
      <c r="E806">
        <f t="shared" si="135"/>
        <v>-621945.31000000006</v>
      </c>
      <c r="G806" t="s">
        <v>969</v>
      </c>
      <c r="H806" t="s">
        <v>967</v>
      </c>
      <c r="I806" t="s">
        <v>969</v>
      </c>
      <c r="J806" s="5" t="str">
        <f t="shared" si="136"/>
        <v/>
      </c>
      <c r="K806" s="5" t="str">
        <f t="shared" si="137"/>
        <v/>
      </c>
      <c r="M806">
        <v>-619450</v>
      </c>
      <c r="N806" t="s">
        <v>968</v>
      </c>
      <c r="P806" s="5">
        <f t="shared" si="138"/>
        <v>0.413849545697488</v>
      </c>
      <c r="Q806" s="5">
        <f t="shared" si="139"/>
        <v>0.9959878948198837</v>
      </c>
      <c r="T806" t="s">
        <v>967</v>
      </c>
      <c r="V806" s="5" t="str">
        <f t="shared" si="140"/>
        <v/>
      </c>
      <c r="W806" s="5" t="str">
        <f t="shared" si="141"/>
        <v/>
      </c>
      <c r="Y806">
        <v>-621945.31000000006</v>
      </c>
      <c r="Z806">
        <v>508.6</v>
      </c>
      <c r="AA806" s="5">
        <f t="shared" si="142"/>
        <v>0.41551664216996265</v>
      </c>
      <c r="AB806" s="5">
        <f t="shared" si="143"/>
        <v>1</v>
      </c>
      <c r="AD806">
        <v>-1496800</v>
      </c>
      <c r="AE806">
        <v>875.18600000000004</v>
      </c>
      <c r="AF806" s="5">
        <f t="shared" si="144"/>
        <v>1</v>
      </c>
    </row>
    <row r="807" spans="3:32">
      <c r="C807" t="s">
        <v>819</v>
      </c>
      <c r="D807">
        <f t="shared" si="134"/>
        <v>-270400</v>
      </c>
      <c r="E807">
        <f t="shared" si="135"/>
        <v>-205148.72</v>
      </c>
      <c r="G807" t="s">
        <v>969</v>
      </c>
      <c r="H807" t="s">
        <v>967</v>
      </c>
      <c r="I807" t="s">
        <v>969</v>
      </c>
      <c r="J807" s="5" t="str">
        <f t="shared" si="136"/>
        <v/>
      </c>
      <c r="K807" s="5" t="str">
        <f t="shared" si="137"/>
        <v/>
      </c>
      <c r="M807">
        <v>-154050</v>
      </c>
      <c r="N807" t="s">
        <v>968</v>
      </c>
      <c r="P807" s="5">
        <f t="shared" si="138"/>
        <v>0.56971153846153844</v>
      </c>
      <c r="Q807" s="5">
        <f t="shared" si="139"/>
        <v>0.75091865062575092</v>
      </c>
      <c r="S807">
        <v>-51200</v>
      </c>
      <c r="T807" t="s">
        <v>968</v>
      </c>
      <c r="V807" s="5">
        <f t="shared" si="140"/>
        <v>0.1893491124260355</v>
      </c>
      <c r="W807" s="5">
        <f t="shared" si="141"/>
        <v>0.24957504000024958</v>
      </c>
      <c r="Y807">
        <v>-205148.72</v>
      </c>
      <c r="Z807">
        <v>767.36</v>
      </c>
      <c r="AA807" s="5">
        <f t="shared" si="142"/>
        <v>0.75868609467455617</v>
      </c>
      <c r="AB807" s="5">
        <f t="shared" si="143"/>
        <v>1</v>
      </c>
      <c r="AD807">
        <v>-270400</v>
      </c>
      <c r="AE807">
        <v>877.23199999999997</v>
      </c>
      <c r="AF807" s="5">
        <f t="shared" si="144"/>
        <v>1</v>
      </c>
    </row>
    <row r="808" spans="3:32">
      <c r="C808" t="s">
        <v>820</v>
      </c>
      <c r="D808">
        <f t="shared" si="134"/>
        <v>-1179200</v>
      </c>
      <c r="E808">
        <f t="shared" si="135"/>
        <v>-722198.5</v>
      </c>
      <c r="G808" t="s">
        <v>969</v>
      </c>
      <c r="H808" t="s">
        <v>967</v>
      </c>
      <c r="I808" t="s">
        <v>969</v>
      </c>
      <c r="J808" s="5" t="str">
        <f t="shared" si="136"/>
        <v/>
      </c>
      <c r="K808" s="5" t="str">
        <f t="shared" si="137"/>
        <v/>
      </c>
      <c r="M808">
        <v>-412050</v>
      </c>
      <c r="N808" t="s">
        <v>968</v>
      </c>
      <c r="P808" s="5">
        <f t="shared" si="138"/>
        <v>0.34943181818181818</v>
      </c>
      <c r="Q808" s="5">
        <f t="shared" si="139"/>
        <v>0.57054950958773798</v>
      </c>
      <c r="T808" t="s">
        <v>967</v>
      </c>
      <c r="V808" s="5" t="str">
        <f t="shared" si="140"/>
        <v/>
      </c>
      <c r="W808" s="5" t="str">
        <f t="shared" si="141"/>
        <v/>
      </c>
      <c r="Y808">
        <v>-722198.5</v>
      </c>
      <c r="Z808">
        <v>533.94000000000005</v>
      </c>
      <c r="AA808" s="5">
        <f t="shared" si="142"/>
        <v>0.6124478459972863</v>
      </c>
      <c r="AB808" s="5">
        <f t="shared" si="143"/>
        <v>1</v>
      </c>
      <c r="AD808">
        <v>-1179200</v>
      </c>
      <c r="AE808">
        <v>877.28499999999997</v>
      </c>
      <c r="AF808" s="5">
        <f t="shared" si="144"/>
        <v>1</v>
      </c>
    </row>
    <row r="809" spans="3:32">
      <c r="C809" t="s">
        <v>821</v>
      </c>
      <c r="D809">
        <f t="shared" si="134"/>
        <v>-112000</v>
      </c>
      <c r="E809">
        <f t="shared" si="135"/>
        <v>-112000</v>
      </c>
      <c r="G809">
        <v>-112000</v>
      </c>
      <c r="H809" t="s">
        <v>966</v>
      </c>
      <c r="I809" t="s">
        <v>1182</v>
      </c>
      <c r="J809" s="5">
        <f t="shared" si="136"/>
        <v>1</v>
      </c>
      <c r="K809" s="5">
        <f t="shared" si="137"/>
        <v>1</v>
      </c>
      <c r="M809">
        <v>-103200</v>
      </c>
      <c r="N809" t="s">
        <v>968</v>
      </c>
      <c r="P809" s="5">
        <f t="shared" si="138"/>
        <v>0.92142857142857137</v>
      </c>
      <c r="Q809" s="5">
        <f t="shared" si="139"/>
        <v>0.92142857142857137</v>
      </c>
      <c r="V809" s="5" t="str">
        <f t="shared" si="140"/>
        <v/>
      </c>
      <c r="W809" s="5" t="str">
        <f t="shared" si="141"/>
        <v/>
      </c>
      <c r="Y809">
        <v>-109999.62</v>
      </c>
      <c r="Z809">
        <v>857.64</v>
      </c>
      <c r="AA809" s="5">
        <f t="shared" si="142"/>
        <v>0.98213946428571419</v>
      </c>
      <c r="AB809" s="5">
        <f t="shared" si="143"/>
        <v>0.98213946428571419</v>
      </c>
      <c r="AD809">
        <v>-103200</v>
      </c>
      <c r="AE809">
        <v>876.10799999999995</v>
      </c>
      <c r="AF809" s="5">
        <f t="shared" si="144"/>
        <v>0.92142857142857137</v>
      </c>
    </row>
    <row r="810" spans="3:32">
      <c r="C810" t="s">
        <v>822</v>
      </c>
      <c r="D810">
        <f t="shared" si="134"/>
        <v>-1804800</v>
      </c>
      <c r="E810">
        <f t="shared" si="135"/>
        <v>-1334948.75</v>
      </c>
      <c r="G810" t="s">
        <v>969</v>
      </c>
      <c r="H810" t="s">
        <v>967</v>
      </c>
      <c r="I810" t="s">
        <v>969</v>
      </c>
      <c r="J810" s="5" t="str">
        <f t="shared" si="136"/>
        <v/>
      </c>
      <c r="K810" s="5" t="str">
        <f t="shared" si="137"/>
        <v/>
      </c>
      <c r="M810">
        <v>-413400</v>
      </c>
      <c r="N810" t="s">
        <v>968</v>
      </c>
      <c r="P810" s="5">
        <f t="shared" si="138"/>
        <v>0.22905585106382978</v>
      </c>
      <c r="Q810" s="5">
        <f t="shared" si="139"/>
        <v>0.30967480961347765</v>
      </c>
      <c r="T810" t="s">
        <v>967</v>
      </c>
      <c r="V810" s="5" t="str">
        <f t="shared" si="140"/>
        <v/>
      </c>
      <c r="W810" s="5" t="str">
        <f t="shared" si="141"/>
        <v/>
      </c>
      <c r="Y810">
        <v>-1334948.75</v>
      </c>
      <c r="Z810">
        <v>502.93</v>
      </c>
      <c r="AA810" s="5">
        <f t="shared" si="142"/>
        <v>0.7396657524379433</v>
      </c>
      <c r="AB810" s="5">
        <f t="shared" si="143"/>
        <v>1</v>
      </c>
      <c r="AD810">
        <v>-1804800</v>
      </c>
      <c r="AE810">
        <v>877.43299999999999</v>
      </c>
      <c r="AF810" s="5">
        <f t="shared" si="144"/>
        <v>1</v>
      </c>
    </row>
    <row r="811" spans="3:32">
      <c r="C811" t="s">
        <v>350</v>
      </c>
      <c r="D811">
        <f t="shared" si="134"/>
        <v>-3025600</v>
      </c>
      <c r="E811">
        <f t="shared" si="135"/>
        <v>-1441738.38</v>
      </c>
      <c r="G811" t="s">
        <v>969</v>
      </c>
      <c r="H811" t="s">
        <v>967</v>
      </c>
      <c r="I811" t="s">
        <v>969</v>
      </c>
      <c r="J811" s="5" t="str">
        <f t="shared" si="136"/>
        <v/>
      </c>
      <c r="K811" s="5" t="str">
        <f t="shared" si="137"/>
        <v/>
      </c>
      <c r="M811">
        <v>-467950</v>
      </c>
      <c r="N811" t="s">
        <v>968</v>
      </c>
      <c r="P811" s="5">
        <f t="shared" si="138"/>
        <v>0.15466353781068218</v>
      </c>
      <c r="Q811" s="5">
        <f t="shared" si="139"/>
        <v>0.32457345000415405</v>
      </c>
      <c r="T811" t="s">
        <v>967</v>
      </c>
      <c r="V811" s="5" t="str">
        <f t="shared" si="140"/>
        <v/>
      </c>
      <c r="W811" s="5" t="str">
        <f t="shared" si="141"/>
        <v/>
      </c>
      <c r="Y811">
        <v>-1441738.38</v>
      </c>
      <c r="Z811">
        <v>805.6</v>
      </c>
      <c r="AA811" s="5">
        <f t="shared" si="142"/>
        <v>0.47651321390798518</v>
      </c>
      <c r="AB811" s="5">
        <f t="shared" si="143"/>
        <v>1</v>
      </c>
      <c r="AD811">
        <v>-3025600</v>
      </c>
      <c r="AE811">
        <v>878.24199999999996</v>
      </c>
      <c r="AF811" s="5">
        <f t="shared" si="144"/>
        <v>1</v>
      </c>
    </row>
    <row r="812" spans="3:32">
      <c r="C812" t="s">
        <v>823</v>
      </c>
      <c r="D812">
        <f t="shared" si="134"/>
        <v>-566400</v>
      </c>
      <c r="E812">
        <f t="shared" si="135"/>
        <v>-566400</v>
      </c>
      <c r="G812">
        <v>-566400</v>
      </c>
      <c r="H812" t="s">
        <v>966</v>
      </c>
      <c r="I812" t="s">
        <v>1183</v>
      </c>
      <c r="J812" s="5">
        <f t="shared" si="136"/>
        <v>1</v>
      </c>
      <c r="K812" s="5">
        <f t="shared" si="137"/>
        <v>1</v>
      </c>
      <c r="M812">
        <v>-513200</v>
      </c>
      <c r="N812" t="s">
        <v>968</v>
      </c>
      <c r="P812" s="5">
        <f t="shared" si="138"/>
        <v>0.90607344632768361</v>
      </c>
      <c r="Q812" s="5">
        <f t="shared" si="139"/>
        <v>0.90607344632768361</v>
      </c>
      <c r="S812">
        <v>0</v>
      </c>
      <c r="T812" t="s">
        <v>968</v>
      </c>
      <c r="V812" s="5">
        <f t="shared" si="140"/>
        <v>0</v>
      </c>
      <c r="W812" s="5">
        <f t="shared" si="141"/>
        <v>0</v>
      </c>
      <c r="Y812">
        <v>-563349.5</v>
      </c>
      <c r="Z812">
        <v>887.45</v>
      </c>
      <c r="AA812" s="5">
        <f t="shared" si="142"/>
        <v>0.99461423022598872</v>
      </c>
      <c r="AB812" s="5">
        <f t="shared" si="143"/>
        <v>0.99461423022598872</v>
      </c>
      <c r="AD812">
        <v>-566400</v>
      </c>
      <c r="AE812">
        <v>876.78099999999995</v>
      </c>
      <c r="AF812" s="5">
        <f t="shared" si="144"/>
        <v>1</v>
      </c>
    </row>
    <row r="813" spans="3:32">
      <c r="C813" t="s">
        <v>824</v>
      </c>
      <c r="D813">
        <f t="shared" si="134"/>
        <v>-571600</v>
      </c>
      <c r="E813">
        <f t="shared" si="135"/>
        <v>-515199.56</v>
      </c>
      <c r="G813" t="s">
        <v>969</v>
      </c>
      <c r="H813" t="s">
        <v>967</v>
      </c>
      <c r="I813" t="s">
        <v>969</v>
      </c>
      <c r="J813" s="5" t="str">
        <f t="shared" si="136"/>
        <v/>
      </c>
      <c r="K813" s="5" t="str">
        <f t="shared" si="137"/>
        <v/>
      </c>
      <c r="M813">
        <v>-410650</v>
      </c>
      <c r="N813" t="s">
        <v>968</v>
      </c>
      <c r="P813" s="5">
        <f t="shared" si="138"/>
        <v>0.71842197340797764</v>
      </c>
      <c r="Q813" s="5">
        <f t="shared" si="139"/>
        <v>0.79706978010617868</v>
      </c>
      <c r="T813" t="s">
        <v>967</v>
      </c>
      <c r="V813" s="5" t="str">
        <f t="shared" si="140"/>
        <v/>
      </c>
      <c r="W813" s="5" t="str">
        <f t="shared" si="141"/>
        <v/>
      </c>
      <c r="Y813">
        <v>-515199.56</v>
      </c>
      <c r="Z813">
        <v>747.73</v>
      </c>
      <c r="AA813" s="5">
        <f t="shared" si="142"/>
        <v>0.90132883135059483</v>
      </c>
      <c r="AB813" s="5">
        <f t="shared" si="143"/>
        <v>1</v>
      </c>
      <c r="AD813">
        <v>-571600</v>
      </c>
      <c r="AE813">
        <v>875.75699999999995</v>
      </c>
      <c r="AF813" s="5">
        <f t="shared" si="144"/>
        <v>1</v>
      </c>
    </row>
    <row r="814" spans="3:32">
      <c r="C814" t="s">
        <v>825</v>
      </c>
      <c r="D814">
        <f t="shared" si="134"/>
        <v>-54400</v>
      </c>
      <c r="E814">
        <f t="shared" si="135"/>
        <v>-54400</v>
      </c>
      <c r="G814">
        <v>-54400</v>
      </c>
      <c r="H814" t="s">
        <v>966</v>
      </c>
      <c r="I814" t="s">
        <v>1184</v>
      </c>
      <c r="J814" s="5">
        <f t="shared" si="136"/>
        <v>1</v>
      </c>
      <c r="K814" s="5">
        <f t="shared" si="137"/>
        <v>1</v>
      </c>
      <c r="M814">
        <v>-54400</v>
      </c>
      <c r="N814" t="s">
        <v>968</v>
      </c>
      <c r="P814" s="5">
        <f t="shared" si="138"/>
        <v>1</v>
      </c>
      <c r="Q814" s="5">
        <f t="shared" si="139"/>
        <v>1</v>
      </c>
      <c r="S814">
        <v>-400</v>
      </c>
      <c r="T814" t="s">
        <v>968</v>
      </c>
      <c r="V814" s="5">
        <f t="shared" si="140"/>
        <v>7.3529411764705881E-3</v>
      </c>
      <c r="W814" s="5">
        <f t="shared" si="141"/>
        <v>7.3529411764705881E-3</v>
      </c>
      <c r="Y814">
        <v>-54399.66</v>
      </c>
      <c r="Z814">
        <v>890.85</v>
      </c>
      <c r="AA814" s="5">
        <f t="shared" si="142"/>
        <v>0.99999375000000001</v>
      </c>
      <c r="AB814" s="5">
        <f t="shared" si="143"/>
        <v>0.99999375000000001</v>
      </c>
      <c r="AD814">
        <v>-54400</v>
      </c>
      <c r="AE814">
        <v>876.67899999999997</v>
      </c>
      <c r="AF814" s="5">
        <f t="shared" si="144"/>
        <v>1</v>
      </c>
    </row>
    <row r="815" spans="3:32">
      <c r="C815" t="s">
        <v>826</v>
      </c>
      <c r="D815">
        <f t="shared" si="134"/>
        <v>-876800</v>
      </c>
      <c r="E815">
        <f t="shared" si="135"/>
        <v>-724049.12</v>
      </c>
      <c r="G815" t="s">
        <v>969</v>
      </c>
      <c r="H815" t="s">
        <v>967</v>
      </c>
      <c r="I815" t="s">
        <v>969</v>
      </c>
      <c r="J815" s="5" t="str">
        <f t="shared" si="136"/>
        <v/>
      </c>
      <c r="K815" s="5" t="str">
        <f t="shared" si="137"/>
        <v/>
      </c>
      <c r="M815">
        <v>-667300</v>
      </c>
      <c r="N815" t="s">
        <v>968</v>
      </c>
      <c r="P815" s="5">
        <f t="shared" si="138"/>
        <v>0.76106295620437958</v>
      </c>
      <c r="Q815" s="5">
        <f t="shared" si="139"/>
        <v>0.92162255511062563</v>
      </c>
      <c r="T815" t="s">
        <v>967</v>
      </c>
      <c r="V815" s="5" t="str">
        <f t="shared" si="140"/>
        <v/>
      </c>
      <c r="W815" s="5" t="str">
        <f t="shared" si="141"/>
        <v/>
      </c>
      <c r="Y815">
        <v>-724049.12</v>
      </c>
      <c r="Z815">
        <v>862.43</v>
      </c>
      <c r="AA815" s="5">
        <f t="shared" si="142"/>
        <v>0.82578594890510948</v>
      </c>
      <c r="AB815" s="5">
        <f t="shared" si="143"/>
        <v>1</v>
      </c>
      <c r="AD815">
        <v>-876800</v>
      </c>
      <c r="AE815">
        <v>877.40899999999999</v>
      </c>
      <c r="AF815" s="5">
        <f t="shared" si="144"/>
        <v>1</v>
      </c>
    </row>
    <row r="816" spans="3:32">
      <c r="C816" t="s">
        <v>351</v>
      </c>
      <c r="D816">
        <f t="shared" si="134"/>
        <v>-1498000</v>
      </c>
      <c r="E816">
        <f t="shared" si="135"/>
        <v>-1129249.5</v>
      </c>
      <c r="G816" t="s">
        <v>969</v>
      </c>
      <c r="H816" t="s">
        <v>967</v>
      </c>
      <c r="I816" t="s">
        <v>969</v>
      </c>
      <c r="J816" s="5" t="str">
        <f t="shared" si="136"/>
        <v/>
      </c>
      <c r="K816" s="5" t="str">
        <f t="shared" si="137"/>
        <v/>
      </c>
      <c r="M816">
        <v>-1025550</v>
      </c>
      <c r="N816" t="s">
        <v>968</v>
      </c>
      <c r="P816" s="5">
        <f t="shared" si="138"/>
        <v>0.68461281708945265</v>
      </c>
      <c r="Q816" s="5">
        <f t="shared" si="139"/>
        <v>0.90816954092076196</v>
      </c>
      <c r="T816" t="s">
        <v>967</v>
      </c>
      <c r="V816" s="5" t="str">
        <f t="shared" si="140"/>
        <v/>
      </c>
      <c r="W816" s="5" t="str">
        <f t="shared" si="141"/>
        <v/>
      </c>
      <c r="Y816">
        <v>-1129249.5</v>
      </c>
      <c r="Z816">
        <v>704.5</v>
      </c>
      <c r="AA816" s="5">
        <f t="shared" si="142"/>
        <v>0.75383811748998664</v>
      </c>
      <c r="AB816" s="5">
        <f t="shared" si="143"/>
        <v>1</v>
      </c>
      <c r="AD816">
        <v>-1498000</v>
      </c>
      <c r="AE816">
        <v>878.85199999999998</v>
      </c>
      <c r="AF816" s="5">
        <f t="shared" si="144"/>
        <v>1</v>
      </c>
    </row>
    <row r="817" spans="3:32">
      <c r="C817" t="s">
        <v>827</v>
      </c>
      <c r="D817">
        <f t="shared" si="134"/>
        <v>-256549.62</v>
      </c>
      <c r="E817">
        <f t="shared" si="135"/>
        <v>-256549.62</v>
      </c>
      <c r="G817" t="s">
        <v>969</v>
      </c>
      <c r="H817" t="s">
        <v>967</v>
      </c>
      <c r="I817" t="s">
        <v>969</v>
      </c>
      <c r="J817" s="5" t="str">
        <f t="shared" si="136"/>
        <v/>
      </c>
      <c r="K817" s="5" t="str">
        <f t="shared" si="137"/>
        <v/>
      </c>
      <c r="M817">
        <v>-256400</v>
      </c>
      <c r="N817" t="s">
        <v>968</v>
      </c>
      <c r="P817" s="5">
        <f t="shared" si="138"/>
        <v>0.99941679898025182</v>
      </c>
      <c r="Q817" s="5">
        <f t="shared" si="139"/>
        <v>0.99941679898025182</v>
      </c>
      <c r="S817">
        <v>-50</v>
      </c>
      <c r="T817" t="s">
        <v>968</v>
      </c>
      <c r="V817" s="5">
        <f t="shared" si="140"/>
        <v>1.9489407156401167E-4</v>
      </c>
      <c r="W817" s="5">
        <f t="shared" si="141"/>
        <v>1.9489407156401167E-4</v>
      </c>
      <c r="Y817">
        <v>-256549.62</v>
      </c>
      <c r="Z817">
        <v>815.04</v>
      </c>
      <c r="AA817" s="5">
        <f t="shared" si="142"/>
        <v>1</v>
      </c>
      <c r="AB817" s="5">
        <f t="shared" si="143"/>
        <v>1</v>
      </c>
      <c r="AD817">
        <v>-256400</v>
      </c>
      <c r="AE817">
        <v>878.96</v>
      </c>
      <c r="AF817" s="5">
        <f t="shared" si="144"/>
        <v>0.99941679898025182</v>
      </c>
    </row>
    <row r="818" spans="3:32">
      <c r="C818" t="s">
        <v>828</v>
      </c>
      <c r="D818">
        <f t="shared" si="134"/>
        <v>-1177600</v>
      </c>
      <c r="E818">
        <f t="shared" si="135"/>
        <v>-1177600</v>
      </c>
      <c r="G818" t="s">
        <v>969</v>
      </c>
      <c r="H818" t="s">
        <v>967</v>
      </c>
      <c r="I818" t="s">
        <v>969</v>
      </c>
      <c r="J818" s="5" t="str">
        <f t="shared" si="136"/>
        <v/>
      </c>
      <c r="K818" s="5" t="str">
        <f t="shared" si="137"/>
        <v/>
      </c>
      <c r="M818">
        <v>-1177600</v>
      </c>
      <c r="N818" t="s">
        <v>968</v>
      </c>
      <c r="P818" s="5">
        <f t="shared" si="138"/>
        <v>1</v>
      </c>
      <c r="Q818" s="5">
        <f t="shared" si="139"/>
        <v>1</v>
      </c>
      <c r="T818" t="s">
        <v>967</v>
      </c>
      <c r="V818" s="5" t="str">
        <f t="shared" si="140"/>
        <v/>
      </c>
      <c r="W818" s="5" t="str">
        <f t="shared" si="141"/>
        <v/>
      </c>
      <c r="Y818">
        <v>-1177599.75</v>
      </c>
      <c r="Z818">
        <v>534.48</v>
      </c>
      <c r="AA818" s="5">
        <f t="shared" si="142"/>
        <v>0.99999978770380438</v>
      </c>
      <c r="AB818" s="5">
        <f t="shared" si="143"/>
        <v>0.99999978770380438</v>
      </c>
      <c r="AD818">
        <v>-1177600</v>
      </c>
      <c r="AE818">
        <v>868.59900000000005</v>
      </c>
      <c r="AF818" s="5">
        <f t="shared" si="144"/>
        <v>1</v>
      </c>
    </row>
    <row r="819" spans="3:32">
      <c r="C819" t="s">
        <v>829</v>
      </c>
      <c r="D819">
        <f t="shared" si="134"/>
        <v>-102400</v>
      </c>
      <c r="E819">
        <f t="shared" si="135"/>
        <v>-102400</v>
      </c>
      <c r="G819">
        <v>-102400</v>
      </c>
      <c r="H819" t="s">
        <v>966</v>
      </c>
      <c r="I819" t="s">
        <v>1185</v>
      </c>
      <c r="J819" s="5">
        <f t="shared" si="136"/>
        <v>1</v>
      </c>
      <c r="K819" s="5">
        <f t="shared" si="137"/>
        <v>1</v>
      </c>
      <c r="M819">
        <v>-102400</v>
      </c>
      <c r="N819" t="s">
        <v>968</v>
      </c>
      <c r="P819" s="5">
        <f t="shared" si="138"/>
        <v>1</v>
      </c>
      <c r="Q819" s="5">
        <f t="shared" si="139"/>
        <v>1</v>
      </c>
      <c r="S819">
        <v>-51200</v>
      </c>
      <c r="T819" t="s">
        <v>968</v>
      </c>
      <c r="V819" s="5">
        <f t="shared" si="140"/>
        <v>0.5</v>
      </c>
      <c r="W819" s="5">
        <f t="shared" si="141"/>
        <v>0.5</v>
      </c>
      <c r="Y819">
        <v>-102399.86</v>
      </c>
      <c r="Z819">
        <v>757.89</v>
      </c>
      <c r="AA819" s="5">
        <f t="shared" si="142"/>
        <v>0.99999863281250001</v>
      </c>
      <c r="AB819" s="5">
        <f t="shared" si="143"/>
        <v>0.99999863281250001</v>
      </c>
      <c r="AD819">
        <v>-102400</v>
      </c>
      <c r="AE819">
        <v>861.447</v>
      </c>
      <c r="AF819" s="5">
        <f t="shared" si="144"/>
        <v>1</v>
      </c>
    </row>
    <row r="820" spans="3:32">
      <c r="C820" t="s">
        <v>830</v>
      </c>
      <c r="D820">
        <f t="shared" si="134"/>
        <v>-1792000.38</v>
      </c>
      <c r="E820">
        <f t="shared" si="135"/>
        <v>-1792000.38</v>
      </c>
      <c r="G820" t="s">
        <v>969</v>
      </c>
      <c r="H820" t="s">
        <v>967</v>
      </c>
      <c r="I820" t="s">
        <v>969</v>
      </c>
      <c r="J820" s="5" t="str">
        <f t="shared" si="136"/>
        <v/>
      </c>
      <c r="K820" s="5" t="str">
        <f t="shared" si="137"/>
        <v/>
      </c>
      <c r="M820">
        <v>-1484800</v>
      </c>
      <c r="N820" t="s">
        <v>968</v>
      </c>
      <c r="P820" s="5">
        <f t="shared" si="138"/>
        <v>0.82857125286993527</v>
      </c>
      <c r="Q820" s="5">
        <f t="shared" si="139"/>
        <v>0.82857125286993527</v>
      </c>
      <c r="T820" t="s">
        <v>967</v>
      </c>
      <c r="V820" s="5" t="str">
        <f t="shared" si="140"/>
        <v/>
      </c>
      <c r="W820" s="5" t="str">
        <f t="shared" si="141"/>
        <v/>
      </c>
      <c r="Y820">
        <v>-1792000.38</v>
      </c>
      <c r="Z820">
        <v>671.78</v>
      </c>
      <c r="AA820" s="5">
        <f t="shared" si="142"/>
        <v>1</v>
      </c>
      <c r="AB820" s="5">
        <f t="shared" si="143"/>
        <v>1</v>
      </c>
      <c r="AD820">
        <v>-1792000</v>
      </c>
      <c r="AE820">
        <v>869.84500000000003</v>
      </c>
      <c r="AF820" s="5">
        <f t="shared" si="144"/>
        <v>0.9999997879464736</v>
      </c>
    </row>
    <row r="821" spans="3:32">
      <c r="C821" t="s">
        <v>352</v>
      </c>
      <c r="D821">
        <f t="shared" si="134"/>
        <v>-3020800</v>
      </c>
      <c r="E821">
        <f t="shared" si="135"/>
        <v>-2918399</v>
      </c>
      <c r="G821" t="s">
        <v>969</v>
      </c>
      <c r="H821" t="s">
        <v>967</v>
      </c>
      <c r="I821" t="s">
        <v>969</v>
      </c>
      <c r="J821" s="5" t="str">
        <f t="shared" si="136"/>
        <v/>
      </c>
      <c r="K821" s="5" t="str">
        <f t="shared" si="137"/>
        <v/>
      </c>
      <c r="M821">
        <v>-2867200</v>
      </c>
      <c r="N821" t="s">
        <v>968</v>
      </c>
      <c r="P821" s="5">
        <f t="shared" si="138"/>
        <v>0.94915254237288138</v>
      </c>
      <c r="Q821" s="5">
        <f t="shared" si="139"/>
        <v>0.98245647699303629</v>
      </c>
      <c r="T821" t="s">
        <v>967</v>
      </c>
      <c r="V821" s="5" t="str">
        <f t="shared" si="140"/>
        <v/>
      </c>
      <c r="W821" s="5" t="str">
        <f t="shared" si="141"/>
        <v/>
      </c>
      <c r="Y821">
        <v>-2918399</v>
      </c>
      <c r="Z821">
        <v>55.76</v>
      </c>
      <c r="AA821" s="5">
        <f t="shared" si="142"/>
        <v>0.96610136387711865</v>
      </c>
      <c r="AB821" s="5">
        <f t="shared" si="143"/>
        <v>1</v>
      </c>
      <c r="AD821">
        <v>-3020800</v>
      </c>
      <c r="AE821">
        <v>866.89599999999996</v>
      </c>
      <c r="AF821" s="5">
        <f t="shared" si="144"/>
        <v>1</v>
      </c>
    </row>
    <row r="822" spans="3:32">
      <c r="C822" t="s">
        <v>831</v>
      </c>
      <c r="D822">
        <f t="shared" si="134"/>
        <v>-563200.25</v>
      </c>
      <c r="E822">
        <f t="shared" si="135"/>
        <v>-563200.25</v>
      </c>
      <c r="G822" t="s">
        <v>969</v>
      </c>
      <c r="H822" t="s">
        <v>967</v>
      </c>
      <c r="I822" t="s">
        <v>969</v>
      </c>
      <c r="J822" s="5" t="str">
        <f t="shared" si="136"/>
        <v/>
      </c>
      <c r="K822" s="5" t="str">
        <f t="shared" si="137"/>
        <v/>
      </c>
      <c r="M822">
        <v>-563200</v>
      </c>
      <c r="N822" t="s">
        <v>968</v>
      </c>
      <c r="P822" s="5">
        <f t="shared" si="138"/>
        <v>0.99999955610815161</v>
      </c>
      <c r="Q822" s="5">
        <f t="shared" si="139"/>
        <v>0.99999955610815161</v>
      </c>
      <c r="S822">
        <v>0</v>
      </c>
      <c r="T822" t="s">
        <v>968</v>
      </c>
      <c r="V822" s="5">
        <f t="shared" si="140"/>
        <v>0</v>
      </c>
      <c r="W822" s="5">
        <f t="shared" si="141"/>
        <v>0</v>
      </c>
      <c r="Y822">
        <v>-563200.25</v>
      </c>
      <c r="Z822">
        <v>766.52</v>
      </c>
      <c r="AA822" s="5">
        <f t="shared" si="142"/>
        <v>1</v>
      </c>
      <c r="AB822" s="5">
        <f t="shared" si="143"/>
        <v>1</v>
      </c>
      <c r="AD822">
        <v>-563200</v>
      </c>
      <c r="AE822">
        <v>867.83199999999999</v>
      </c>
      <c r="AF822" s="5">
        <f t="shared" si="144"/>
        <v>0.99999955610815161</v>
      </c>
    </row>
    <row r="823" spans="3:32">
      <c r="C823" t="s">
        <v>832</v>
      </c>
      <c r="D823">
        <f t="shared" si="134"/>
        <v>-563200</v>
      </c>
      <c r="E823">
        <f t="shared" si="135"/>
        <v>-563200</v>
      </c>
      <c r="G823" t="s">
        <v>969</v>
      </c>
      <c r="H823" t="s">
        <v>967</v>
      </c>
      <c r="I823" t="s">
        <v>969</v>
      </c>
      <c r="J823" s="5" t="str">
        <f t="shared" si="136"/>
        <v/>
      </c>
      <c r="K823" s="5" t="str">
        <f t="shared" si="137"/>
        <v/>
      </c>
      <c r="M823">
        <v>-563200</v>
      </c>
      <c r="N823" t="s">
        <v>968</v>
      </c>
      <c r="P823" s="5">
        <f t="shared" si="138"/>
        <v>1</v>
      </c>
      <c r="Q823" s="5">
        <f t="shared" si="139"/>
        <v>1</v>
      </c>
      <c r="T823" t="s">
        <v>967</v>
      </c>
      <c r="V823" s="5" t="str">
        <f t="shared" si="140"/>
        <v/>
      </c>
      <c r="W823" s="5" t="str">
        <f t="shared" si="141"/>
        <v/>
      </c>
      <c r="Y823">
        <v>-563199.75</v>
      </c>
      <c r="Z823">
        <v>297.86</v>
      </c>
      <c r="AA823" s="5">
        <f t="shared" si="142"/>
        <v>0.99999955610795455</v>
      </c>
      <c r="AB823" s="5">
        <f t="shared" si="143"/>
        <v>0.99999955610795455</v>
      </c>
      <c r="AD823">
        <v>-563200</v>
      </c>
      <c r="AE823">
        <v>831.9</v>
      </c>
      <c r="AF823" s="5">
        <f t="shared" si="144"/>
        <v>1</v>
      </c>
    </row>
    <row r="824" spans="3:32">
      <c r="C824" t="s">
        <v>833</v>
      </c>
      <c r="D824">
        <f t="shared" si="134"/>
        <v>-51200</v>
      </c>
      <c r="E824">
        <f t="shared" si="135"/>
        <v>-51200</v>
      </c>
      <c r="G824">
        <v>-51200</v>
      </c>
      <c r="H824" t="s">
        <v>966</v>
      </c>
      <c r="I824" t="s">
        <v>1186</v>
      </c>
      <c r="J824" s="5">
        <f t="shared" si="136"/>
        <v>1</v>
      </c>
      <c r="K824" s="5">
        <f t="shared" si="137"/>
        <v>1</v>
      </c>
      <c r="M824">
        <v>-51200</v>
      </c>
      <c r="N824" t="s">
        <v>966</v>
      </c>
      <c r="P824" s="5">
        <f t="shared" si="138"/>
        <v>1</v>
      </c>
      <c r="Q824" s="5">
        <f t="shared" si="139"/>
        <v>1</v>
      </c>
      <c r="S824">
        <v>-51200</v>
      </c>
      <c r="T824" t="s">
        <v>966</v>
      </c>
      <c r="V824" s="5">
        <f t="shared" si="140"/>
        <v>1</v>
      </c>
      <c r="W824" s="5">
        <f t="shared" si="141"/>
        <v>1</v>
      </c>
      <c r="Y824">
        <v>-51199.839999999997</v>
      </c>
      <c r="Z824">
        <v>779.31</v>
      </c>
      <c r="AA824" s="5">
        <f t="shared" si="142"/>
        <v>0.9999968749999999</v>
      </c>
      <c r="AB824" s="5">
        <f t="shared" si="143"/>
        <v>0.9999968749999999</v>
      </c>
      <c r="AD824">
        <v>-51200</v>
      </c>
      <c r="AE824">
        <v>881.97199999999998</v>
      </c>
      <c r="AF824" s="5">
        <f t="shared" si="144"/>
        <v>1</v>
      </c>
    </row>
    <row r="825" spans="3:32">
      <c r="C825" t="s">
        <v>834</v>
      </c>
      <c r="D825">
        <f t="shared" si="134"/>
        <v>-870400.12</v>
      </c>
      <c r="E825">
        <f t="shared" si="135"/>
        <v>-870400.12</v>
      </c>
      <c r="G825" t="s">
        <v>969</v>
      </c>
      <c r="H825" t="s">
        <v>967</v>
      </c>
      <c r="I825" t="s">
        <v>969</v>
      </c>
      <c r="J825" s="5" t="str">
        <f t="shared" si="136"/>
        <v/>
      </c>
      <c r="K825" s="5" t="str">
        <f t="shared" si="137"/>
        <v/>
      </c>
      <c r="M825">
        <v>-819200</v>
      </c>
      <c r="N825" t="s">
        <v>968</v>
      </c>
      <c r="P825" s="5">
        <f t="shared" si="138"/>
        <v>0.94117634083046775</v>
      </c>
      <c r="Q825" s="5">
        <f t="shared" si="139"/>
        <v>0.94117634083046775</v>
      </c>
      <c r="T825" t="s">
        <v>967</v>
      </c>
      <c r="V825" s="5" t="str">
        <f t="shared" si="140"/>
        <v/>
      </c>
      <c r="W825" s="5" t="str">
        <f t="shared" si="141"/>
        <v/>
      </c>
      <c r="Y825">
        <v>-870400.12</v>
      </c>
      <c r="Z825">
        <v>856.21</v>
      </c>
      <c r="AA825" s="5">
        <f t="shared" si="142"/>
        <v>1</v>
      </c>
      <c r="AB825" s="5">
        <f t="shared" si="143"/>
        <v>1</v>
      </c>
      <c r="AD825">
        <v>-870400</v>
      </c>
      <c r="AE825">
        <v>838.82299999999998</v>
      </c>
      <c r="AF825" s="5">
        <f t="shared" si="144"/>
        <v>0.99999986213237191</v>
      </c>
    </row>
    <row r="826" spans="3:32">
      <c r="C826" t="s">
        <v>353</v>
      </c>
      <c r="D826">
        <f t="shared" si="134"/>
        <v>-1484800.5</v>
      </c>
      <c r="E826">
        <f t="shared" si="135"/>
        <v>-1484800.5</v>
      </c>
      <c r="G826" t="s">
        <v>969</v>
      </c>
      <c r="H826" t="s">
        <v>967</v>
      </c>
      <c r="I826" t="s">
        <v>969</v>
      </c>
      <c r="J826" s="5" t="str">
        <f t="shared" si="136"/>
        <v/>
      </c>
      <c r="K826" s="5" t="str">
        <f t="shared" si="137"/>
        <v/>
      </c>
      <c r="M826">
        <v>-1484800</v>
      </c>
      <c r="N826" t="s">
        <v>968</v>
      </c>
      <c r="P826" s="5">
        <f t="shared" si="138"/>
        <v>0.99999966325442369</v>
      </c>
      <c r="Q826" s="5">
        <f t="shared" si="139"/>
        <v>0.99999966325442369</v>
      </c>
      <c r="T826" t="s">
        <v>967</v>
      </c>
      <c r="V826" s="5" t="str">
        <f t="shared" si="140"/>
        <v/>
      </c>
      <c r="W826" s="5" t="str">
        <f t="shared" si="141"/>
        <v/>
      </c>
      <c r="Y826">
        <v>-1484800.5</v>
      </c>
      <c r="Z826">
        <v>510.75</v>
      </c>
      <c r="AA826" s="5">
        <f t="shared" si="142"/>
        <v>1</v>
      </c>
      <c r="AB826" s="5">
        <f t="shared" si="143"/>
        <v>1</v>
      </c>
      <c r="AD826">
        <v>-1484800</v>
      </c>
      <c r="AE826">
        <v>843.38</v>
      </c>
      <c r="AF826" s="5">
        <f t="shared" si="144"/>
        <v>0.99999966325442369</v>
      </c>
    </row>
    <row r="827" spans="3:32">
      <c r="C827" t="s">
        <v>835</v>
      </c>
      <c r="D827">
        <f t="shared" si="134"/>
        <v>-256000</v>
      </c>
      <c r="E827">
        <f t="shared" si="135"/>
        <v>-256000</v>
      </c>
      <c r="G827" t="s">
        <v>969</v>
      </c>
      <c r="H827" t="s">
        <v>967</v>
      </c>
      <c r="I827" t="s">
        <v>969</v>
      </c>
      <c r="J827" s="5" t="str">
        <f t="shared" si="136"/>
        <v/>
      </c>
      <c r="K827" s="5" t="str">
        <f t="shared" si="137"/>
        <v/>
      </c>
      <c r="M827">
        <v>-256000</v>
      </c>
      <c r="N827" t="s">
        <v>968</v>
      </c>
      <c r="P827" s="5">
        <f t="shared" si="138"/>
        <v>1</v>
      </c>
      <c r="Q827" s="5">
        <f t="shared" si="139"/>
        <v>1</v>
      </c>
      <c r="S827">
        <v>0</v>
      </c>
      <c r="T827" t="s">
        <v>968</v>
      </c>
      <c r="V827" s="5">
        <f t="shared" si="140"/>
        <v>0</v>
      </c>
      <c r="W827" s="5">
        <f t="shared" si="141"/>
        <v>0</v>
      </c>
      <c r="Y827">
        <v>-255999.94</v>
      </c>
      <c r="Z827">
        <v>585.84</v>
      </c>
      <c r="AA827" s="5">
        <f t="shared" si="142"/>
        <v>0.99999976562500004</v>
      </c>
      <c r="AB827" s="5">
        <f t="shared" si="143"/>
        <v>0.99999976562500004</v>
      </c>
      <c r="AD827">
        <v>-256000</v>
      </c>
      <c r="AE827">
        <v>885.01499999999999</v>
      </c>
      <c r="AF827" s="5">
        <f t="shared" si="144"/>
        <v>1</v>
      </c>
    </row>
    <row r="828" spans="3:32">
      <c r="C828" t="s">
        <v>836</v>
      </c>
      <c r="D828">
        <f t="shared" ref="D828:D891" si="145">MIN(G828,M828,S828,Y828,AD828)</f>
        <v>-48744</v>
      </c>
      <c r="E828">
        <f t="shared" ref="E828:E891" si="146">MIN(G828,M828,S828,Y828)</f>
        <v>-43574.37</v>
      </c>
      <c r="G828" t="s">
        <v>969</v>
      </c>
      <c r="H828" t="s">
        <v>967</v>
      </c>
      <c r="I828" t="s">
        <v>969</v>
      </c>
      <c r="J828" s="5" t="str">
        <f t="shared" ref="J828:J891" si="147">IF(NOT(G828=""),IF(D828=0,1,G828/D828),"")</f>
        <v/>
      </c>
      <c r="K828" s="5" t="str">
        <f t="shared" ref="K828:K891" si="148">IF(NOT(G828=""),IF(E828=0,1,G828/E828),"")</f>
        <v/>
      </c>
      <c r="M828">
        <v>-20606</v>
      </c>
      <c r="N828" t="s">
        <v>968</v>
      </c>
      <c r="P828" s="5">
        <f t="shared" ref="P828:P891" si="149">IF(NOT(M828=""),IF(D828=0,1,M828/D828),"")</f>
        <v>0.42273920892827838</v>
      </c>
      <c r="Q828" s="5">
        <f t="shared" ref="Q828:Q891" si="150">IF(NOT(M828=""),IF(E828=0,1,M828/E828),"")</f>
        <v>0.47289266603280777</v>
      </c>
      <c r="T828" t="s">
        <v>967</v>
      </c>
      <c r="V828" s="5" t="str">
        <f t="shared" ref="V828:V891" si="151">IF(NOT(S828=""),IF(D828=0,1,S828/D828),"")</f>
        <v/>
      </c>
      <c r="W828" s="5" t="str">
        <f t="shared" ref="W828:W891" si="152">IF(NOT(S828=""),IF(E828=0,1,S828/E828),"")</f>
        <v/>
      </c>
      <c r="Y828">
        <v>-43574.37</v>
      </c>
      <c r="Z828">
        <v>901.92</v>
      </c>
      <c r="AA828" s="5">
        <f t="shared" ref="AA828:AA891" si="153">IF(NOT(Y828=""),IF(D828=0,1,Y828/D828),"")</f>
        <v>0.89394325455440671</v>
      </c>
      <c r="AB828" s="5">
        <f t="shared" ref="AB828:AB891" si="154">IF(NOT(Y828=""),IF(E828=0,1,Y828/E828),"")</f>
        <v>1</v>
      </c>
      <c r="AD828">
        <v>-48744</v>
      </c>
      <c r="AE828">
        <v>876.279</v>
      </c>
      <c r="AF828" s="5">
        <f t="shared" ref="AF828:AF891" si="155">IF(NOT(AD828=""),IF(D828=0,1,AD828/D828),"")</f>
        <v>1</v>
      </c>
    </row>
    <row r="829" spans="3:32">
      <c r="C829" t="s">
        <v>837</v>
      </c>
      <c r="D829">
        <f t="shared" si="145"/>
        <v>-12434</v>
      </c>
      <c r="E829">
        <f t="shared" si="146"/>
        <v>-12434</v>
      </c>
      <c r="G829">
        <v>-12434</v>
      </c>
      <c r="H829" t="s">
        <v>966</v>
      </c>
      <c r="I829" t="s">
        <v>1187</v>
      </c>
      <c r="J829" s="5">
        <f t="shared" si="147"/>
        <v>1</v>
      </c>
      <c r="K829" s="5">
        <f t="shared" si="148"/>
        <v>1</v>
      </c>
      <c r="M829">
        <v>-8752</v>
      </c>
      <c r="N829" t="s">
        <v>968</v>
      </c>
      <c r="P829" s="5">
        <f t="shared" si="149"/>
        <v>0.70387646774971846</v>
      </c>
      <c r="Q829" s="5">
        <f t="shared" si="150"/>
        <v>0.70387646774971846</v>
      </c>
      <c r="S829">
        <v>-802</v>
      </c>
      <c r="T829" t="s">
        <v>968</v>
      </c>
      <c r="V829" s="5">
        <f t="shared" si="151"/>
        <v>6.4500562972494777E-2</v>
      </c>
      <c r="W829" s="5">
        <f t="shared" si="152"/>
        <v>6.4500562972494777E-2</v>
      </c>
      <c r="Y829">
        <v>-11042.6</v>
      </c>
      <c r="Z829">
        <v>822.14</v>
      </c>
      <c r="AA829" s="5">
        <f t="shared" si="153"/>
        <v>0.88809715296766933</v>
      </c>
      <c r="AB829" s="5">
        <f t="shared" si="154"/>
        <v>0.88809715296766933</v>
      </c>
      <c r="AD829">
        <v>-6971</v>
      </c>
      <c r="AE829">
        <v>877.96900000000005</v>
      </c>
      <c r="AF829" s="5">
        <f t="shared" si="155"/>
        <v>0.56064018015119832</v>
      </c>
    </row>
    <row r="830" spans="3:32">
      <c r="C830" t="s">
        <v>838</v>
      </c>
      <c r="D830">
        <f t="shared" si="145"/>
        <v>-71806</v>
      </c>
      <c r="E830">
        <f t="shared" si="146"/>
        <v>-53643.39</v>
      </c>
      <c r="G830" t="s">
        <v>969</v>
      </c>
      <c r="H830" t="s">
        <v>967</v>
      </c>
      <c r="I830" t="s">
        <v>969</v>
      </c>
      <c r="J830" s="5" t="str">
        <f t="shared" si="147"/>
        <v/>
      </c>
      <c r="K830" s="5" t="str">
        <f t="shared" si="148"/>
        <v/>
      </c>
      <c r="M830">
        <v>-20912</v>
      </c>
      <c r="N830" t="s">
        <v>968</v>
      </c>
      <c r="P830" s="5">
        <f t="shared" si="149"/>
        <v>0.29122914519678023</v>
      </c>
      <c r="Q830" s="5">
        <f t="shared" si="150"/>
        <v>0.38983367755095272</v>
      </c>
      <c r="T830" t="s">
        <v>967</v>
      </c>
      <c r="V830" s="5" t="str">
        <f t="shared" si="151"/>
        <v/>
      </c>
      <c r="W830" s="5" t="str">
        <f t="shared" si="152"/>
        <v/>
      </c>
      <c r="Y830">
        <v>-53643.39</v>
      </c>
      <c r="Z830">
        <v>775.45</v>
      </c>
      <c r="AA830" s="5">
        <f t="shared" si="153"/>
        <v>0.74705999498649134</v>
      </c>
      <c r="AB830" s="5">
        <f t="shared" si="154"/>
        <v>1</v>
      </c>
      <c r="AD830">
        <v>-71806</v>
      </c>
      <c r="AE830">
        <v>878.45299999999997</v>
      </c>
      <c r="AF830" s="5">
        <f t="shared" si="155"/>
        <v>1</v>
      </c>
    </row>
    <row r="831" spans="3:32">
      <c r="C831" t="s">
        <v>354</v>
      </c>
      <c r="D831">
        <f t="shared" si="145"/>
        <v>-47082</v>
      </c>
      <c r="E831">
        <f t="shared" si="146"/>
        <v>-43179.79</v>
      </c>
      <c r="G831" t="s">
        <v>969</v>
      </c>
      <c r="H831" t="s">
        <v>967</v>
      </c>
      <c r="I831" t="s">
        <v>969</v>
      </c>
      <c r="J831" s="5" t="str">
        <f t="shared" si="147"/>
        <v/>
      </c>
      <c r="K831" s="5" t="str">
        <f t="shared" si="148"/>
        <v/>
      </c>
      <c r="M831">
        <v>-17771</v>
      </c>
      <c r="N831" t="s">
        <v>968</v>
      </c>
      <c r="P831" s="5">
        <f t="shared" si="149"/>
        <v>0.37744785693046173</v>
      </c>
      <c r="Q831" s="5">
        <f t="shared" si="150"/>
        <v>0.41155827761089159</v>
      </c>
      <c r="T831" t="s">
        <v>967</v>
      </c>
      <c r="V831" s="5" t="str">
        <f t="shared" si="151"/>
        <v/>
      </c>
      <c r="W831" s="5" t="str">
        <f t="shared" si="152"/>
        <v/>
      </c>
      <c r="Y831">
        <v>-43179.79</v>
      </c>
      <c r="Z831">
        <v>677.32</v>
      </c>
      <c r="AA831" s="5">
        <f t="shared" si="153"/>
        <v>0.91711885646319191</v>
      </c>
      <c r="AB831" s="5">
        <f t="shared" si="154"/>
        <v>1</v>
      </c>
      <c r="AD831">
        <v>-47082</v>
      </c>
      <c r="AE831">
        <v>870.62099999999998</v>
      </c>
      <c r="AF831" s="5">
        <f t="shared" si="155"/>
        <v>1</v>
      </c>
    </row>
    <row r="832" spans="3:32">
      <c r="C832" t="s">
        <v>839</v>
      </c>
      <c r="D832">
        <f t="shared" si="145"/>
        <v>-29620.6</v>
      </c>
      <c r="E832">
        <f t="shared" si="146"/>
        <v>-29620.6</v>
      </c>
      <c r="G832" t="s">
        <v>969</v>
      </c>
      <c r="H832" t="s">
        <v>967</v>
      </c>
      <c r="I832" t="s">
        <v>969</v>
      </c>
      <c r="J832" s="5" t="str">
        <f t="shared" si="147"/>
        <v/>
      </c>
      <c r="K832" s="5" t="str">
        <f t="shared" si="148"/>
        <v/>
      </c>
      <c r="M832">
        <v>-14591</v>
      </c>
      <c r="N832" t="s">
        <v>968</v>
      </c>
      <c r="P832" s="5">
        <f t="shared" si="149"/>
        <v>0.49259636874337459</v>
      </c>
      <c r="Q832" s="5">
        <f t="shared" si="150"/>
        <v>0.49259636874337459</v>
      </c>
      <c r="S832">
        <v>-1982</v>
      </c>
      <c r="T832" t="s">
        <v>968</v>
      </c>
      <c r="V832" s="5">
        <f t="shared" si="151"/>
        <v>6.6912891703746716E-2</v>
      </c>
      <c r="W832" s="5">
        <f t="shared" si="152"/>
        <v>6.6912891703746716E-2</v>
      </c>
      <c r="Y832">
        <v>-29620.6</v>
      </c>
      <c r="Z832">
        <v>881.43</v>
      </c>
      <c r="AA832" s="5">
        <f t="shared" si="153"/>
        <v>1</v>
      </c>
      <c r="AB832" s="5">
        <f t="shared" si="154"/>
        <v>1</v>
      </c>
      <c r="AD832">
        <v>-10922</v>
      </c>
      <c r="AE832">
        <v>819.33</v>
      </c>
      <c r="AF832" s="5">
        <f t="shared" si="155"/>
        <v>0.36872987042801297</v>
      </c>
    </row>
    <row r="833" spans="3:32">
      <c r="C833" t="s">
        <v>840</v>
      </c>
      <c r="D833">
        <f t="shared" si="145"/>
        <v>-24722</v>
      </c>
      <c r="E833">
        <f t="shared" si="146"/>
        <v>-17248.310000000001</v>
      </c>
      <c r="G833" t="s">
        <v>969</v>
      </c>
      <c r="H833" t="s">
        <v>967</v>
      </c>
      <c r="I833" t="s">
        <v>969</v>
      </c>
      <c r="J833" s="5" t="str">
        <f t="shared" si="147"/>
        <v/>
      </c>
      <c r="K833" s="5" t="str">
        <f t="shared" si="148"/>
        <v/>
      </c>
      <c r="M833">
        <v>-16930</v>
      </c>
      <c r="N833" t="s">
        <v>968</v>
      </c>
      <c r="P833" s="5">
        <f t="shared" si="149"/>
        <v>0.68481514440579239</v>
      </c>
      <c r="Q833" s="5">
        <f t="shared" si="150"/>
        <v>0.98154543836468611</v>
      </c>
      <c r="T833" t="s">
        <v>967</v>
      </c>
      <c r="V833" s="5" t="str">
        <f t="shared" si="151"/>
        <v/>
      </c>
      <c r="W833" s="5" t="str">
        <f t="shared" si="152"/>
        <v/>
      </c>
      <c r="Y833">
        <v>-17248.310000000001</v>
      </c>
      <c r="Z833">
        <v>15.01</v>
      </c>
      <c r="AA833" s="5">
        <f t="shared" si="153"/>
        <v>0.69769072081546801</v>
      </c>
      <c r="AB833" s="5">
        <f t="shared" si="154"/>
        <v>1</v>
      </c>
      <c r="AD833">
        <v>-24722</v>
      </c>
      <c r="AE833">
        <v>870.45600000000002</v>
      </c>
      <c r="AF833" s="5">
        <f t="shared" si="155"/>
        <v>1</v>
      </c>
    </row>
    <row r="834" spans="3:32">
      <c r="C834" t="s">
        <v>841</v>
      </c>
      <c r="D834">
        <f t="shared" si="145"/>
        <v>-10559</v>
      </c>
      <c r="E834">
        <f t="shared" si="146"/>
        <v>-10559</v>
      </c>
      <c r="G834">
        <v>-10559</v>
      </c>
      <c r="H834" t="s">
        <v>966</v>
      </c>
      <c r="I834" t="s">
        <v>1188</v>
      </c>
      <c r="J834" s="5">
        <f t="shared" si="147"/>
        <v>1</v>
      </c>
      <c r="K834" s="5">
        <f t="shared" si="148"/>
        <v>1</v>
      </c>
      <c r="M834">
        <v>-5026</v>
      </c>
      <c r="N834" t="s">
        <v>968</v>
      </c>
      <c r="P834" s="5">
        <f t="shared" si="149"/>
        <v>0.47599204470120277</v>
      </c>
      <c r="Q834" s="5">
        <f t="shared" si="150"/>
        <v>0.47599204470120277</v>
      </c>
      <c r="S834">
        <v>-2995</v>
      </c>
      <c r="T834" t="s">
        <v>968</v>
      </c>
      <c r="V834" s="5">
        <f t="shared" si="151"/>
        <v>0.28364428449663792</v>
      </c>
      <c r="W834" s="5">
        <f t="shared" si="152"/>
        <v>0.28364428449663792</v>
      </c>
      <c r="Y834">
        <v>-7671.6</v>
      </c>
      <c r="Z834">
        <v>720.32</v>
      </c>
      <c r="AA834" s="5">
        <f t="shared" si="153"/>
        <v>0.72654607443886732</v>
      </c>
      <c r="AB834" s="5">
        <f t="shared" si="154"/>
        <v>0.72654607443886732</v>
      </c>
      <c r="AD834">
        <v>-2995</v>
      </c>
      <c r="AE834">
        <v>877.73299999999995</v>
      </c>
      <c r="AF834" s="5">
        <f t="shared" si="155"/>
        <v>0.28364428449663792</v>
      </c>
    </row>
    <row r="835" spans="3:32">
      <c r="C835" t="s">
        <v>842</v>
      </c>
      <c r="D835">
        <f t="shared" si="145"/>
        <v>-38413.800000000003</v>
      </c>
      <c r="E835">
        <f t="shared" si="146"/>
        <v>-38413.800000000003</v>
      </c>
      <c r="G835" t="s">
        <v>969</v>
      </c>
      <c r="H835" t="s">
        <v>967</v>
      </c>
      <c r="I835" t="s">
        <v>969</v>
      </c>
      <c r="J835" s="5" t="str">
        <f t="shared" si="147"/>
        <v/>
      </c>
      <c r="K835" s="5" t="str">
        <f t="shared" si="148"/>
        <v/>
      </c>
      <c r="M835">
        <v>-16110</v>
      </c>
      <c r="N835" t="s">
        <v>968</v>
      </c>
      <c r="P835" s="5">
        <f t="shared" si="149"/>
        <v>0.41938053512019113</v>
      </c>
      <c r="Q835" s="5">
        <f t="shared" si="150"/>
        <v>0.41938053512019113</v>
      </c>
      <c r="T835" t="s">
        <v>967</v>
      </c>
      <c r="V835" s="5" t="str">
        <f t="shared" si="151"/>
        <v/>
      </c>
      <c r="W835" s="5" t="str">
        <f t="shared" si="152"/>
        <v/>
      </c>
      <c r="Y835">
        <v>-38413.800000000003</v>
      </c>
      <c r="Z835">
        <v>686.01</v>
      </c>
      <c r="AA835" s="5">
        <f t="shared" si="153"/>
        <v>1</v>
      </c>
      <c r="AB835" s="5">
        <f t="shared" si="154"/>
        <v>1</v>
      </c>
      <c r="AD835">
        <v>-37893</v>
      </c>
      <c r="AE835">
        <v>878.25199999999995</v>
      </c>
      <c r="AF835" s="5">
        <f t="shared" si="155"/>
        <v>0.98644237227246456</v>
      </c>
    </row>
    <row r="836" spans="3:32">
      <c r="C836" t="s">
        <v>355</v>
      </c>
      <c r="D836">
        <f t="shared" si="145"/>
        <v>-54791.28</v>
      </c>
      <c r="E836">
        <f t="shared" si="146"/>
        <v>-54791.28</v>
      </c>
      <c r="G836" t="s">
        <v>969</v>
      </c>
      <c r="H836" t="s">
        <v>967</v>
      </c>
      <c r="I836" t="s">
        <v>969</v>
      </c>
      <c r="J836" s="5" t="str">
        <f t="shared" si="147"/>
        <v/>
      </c>
      <c r="K836" s="5" t="str">
        <f t="shared" si="148"/>
        <v/>
      </c>
      <c r="M836">
        <v>-20955</v>
      </c>
      <c r="N836" t="s">
        <v>968</v>
      </c>
      <c r="P836" s="5">
        <f t="shared" si="149"/>
        <v>0.38245136817391379</v>
      </c>
      <c r="Q836" s="5">
        <f t="shared" si="150"/>
        <v>0.38245136817391379</v>
      </c>
      <c r="T836" t="s">
        <v>967</v>
      </c>
      <c r="V836" s="5" t="str">
        <f t="shared" si="151"/>
        <v/>
      </c>
      <c r="W836" s="5" t="str">
        <f t="shared" si="152"/>
        <v/>
      </c>
      <c r="Y836">
        <v>-54791.28</v>
      </c>
      <c r="Z836">
        <v>629.01</v>
      </c>
      <c r="AA836" s="5">
        <f t="shared" si="153"/>
        <v>1</v>
      </c>
      <c r="AB836" s="5">
        <f t="shared" si="154"/>
        <v>1</v>
      </c>
      <c r="AD836">
        <v>-25599</v>
      </c>
      <c r="AE836">
        <v>895.41300000000001</v>
      </c>
      <c r="AF836" s="5">
        <f t="shared" si="155"/>
        <v>0.46720938076277835</v>
      </c>
    </row>
    <row r="837" spans="3:32">
      <c r="C837" t="s">
        <v>843</v>
      </c>
      <c r="D837">
        <f t="shared" si="145"/>
        <v>-38857</v>
      </c>
      <c r="E837">
        <f t="shared" si="146"/>
        <v>-38857</v>
      </c>
      <c r="G837">
        <v>-38857</v>
      </c>
      <c r="H837" t="s">
        <v>968</v>
      </c>
      <c r="I837" t="s">
        <v>1189</v>
      </c>
      <c r="J837" s="5">
        <f t="shared" si="147"/>
        <v>1</v>
      </c>
      <c r="K837" s="5">
        <f t="shared" si="148"/>
        <v>1</v>
      </c>
      <c r="M837">
        <v>-8128</v>
      </c>
      <c r="N837" t="s">
        <v>968</v>
      </c>
      <c r="P837" s="5">
        <f t="shared" si="149"/>
        <v>0.2091772396222045</v>
      </c>
      <c r="Q837" s="5">
        <f t="shared" si="150"/>
        <v>0.2091772396222045</v>
      </c>
      <c r="S837">
        <v>0</v>
      </c>
      <c r="T837" t="s">
        <v>968</v>
      </c>
      <c r="V837" s="5">
        <f t="shared" si="151"/>
        <v>0</v>
      </c>
      <c r="W837" s="5">
        <f t="shared" si="152"/>
        <v>0</v>
      </c>
      <c r="Y837">
        <v>-26360.6</v>
      </c>
      <c r="Z837">
        <v>785.59</v>
      </c>
      <c r="AA837" s="5">
        <f t="shared" si="153"/>
        <v>0.67840028823635379</v>
      </c>
      <c r="AB837" s="5">
        <f t="shared" si="154"/>
        <v>0.67840028823635379</v>
      </c>
      <c r="AD837">
        <v>-9315</v>
      </c>
      <c r="AE837">
        <v>893.98900000000003</v>
      </c>
      <c r="AF837" s="5">
        <f t="shared" si="155"/>
        <v>0.23972514604833106</v>
      </c>
    </row>
    <row r="838" spans="3:32">
      <c r="C838" t="s">
        <v>844</v>
      </c>
      <c r="D838">
        <f t="shared" si="145"/>
        <v>-34486.800000000003</v>
      </c>
      <c r="E838">
        <f t="shared" si="146"/>
        <v>-34486.800000000003</v>
      </c>
      <c r="G838" t="s">
        <v>969</v>
      </c>
      <c r="H838" t="s">
        <v>967</v>
      </c>
      <c r="I838" t="s">
        <v>969</v>
      </c>
      <c r="J838" s="5" t="str">
        <f t="shared" si="147"/>
        <v/>
      </c>
      <c r="K838" s="5" t="str">
        <f t="shared" si="148"/>
        <v/>
      </c>
      <c r="M838">
        <v>-22157</v>
      </c>
      <c r="N838" t="s">
        <v>968</v>
      </c>
      <c r="P838" s="5">
        <f t="shared" si="149"/>
        <v>0.64247770161337081</v>
      </c>
      <c r="Q838" s="5">
        <f t="shared" si="150"/>
        <v>0.64247770161337081</v>
      </c>
      <c r="T838" t="s">
        <v>967</v>
      </c>
      <c r="V838" s="5" t="str">
        <f t="shared" si="151"/>
        <v/>
      </c>
      <c r="W838" s="5" t="str">
        <f t="shared" si="152"/>
        <v/>
      </c>
      <c r="Y838">
        <v>-34486.800000000003</v>
      </c>
      <c r="Z838">
        <v>775.37</v>
      </c>
      <c r="AA838" s="5">
        <f t="shared" si="153"/>
        <v>1</v>
      </c>
      <c r="AB838" s="5">
        <f t="shared" si="154"/>
        <v>1</v>
      </c>
      <c r="AD838">
        <v>-23018</v>
      </c>
      <c r="AE838">
        <v>876.94299999999998</v>
      </c>
      <c r="AF838" s="5">
        <f t="shared" si="155"/>
        <v>0.66744377558950085</v>
      </c>
    </row>
    <row r="839" spans="3:32">
      <c r="C839" t="s">
        <v>845</v>
      </c>
      <c r="D839">
        <f t="shared" si="145"/>
        <v>-12578</v>
      </c>
      <c r="E839">
        <f t="shared" si="146"/>
        <v>-12578</v>
      </c>
      <c r="G839">
        <v>-12578</v>
      </c>
      <c r="H839" t="s">
        <v>966</v>
      </c>
      <c r="I839" t="s">
        <v>1190</v>
      </c>
      <c r="J839" s="5">
        <f t="shared" si="147"/>
        <v>1</v>
      </c>
      <c r="K839" s="5">
        <f t="shared" si="148"/>
        <v>1</v>
      </c>
      <c r="M839">
        <v>-4278</v>
      </c>
      <c r="N839" t="s">
        <v>968</v>
      </c>
      <c r="P839" s="5">
        <f t="shared" si="149"/>
        <v>0.34011766576562252</v>
      </c>
      <c r="Q839" s="5">
        <f t="shared" si="150"/>
        <v>0.34011766576562252</v>
      </c>
      <c r="S839">
        <v>-1000</v>
      </c>
      <c r="T839" t="s">
        <v>968</v>
      </c>
      <c r="V839" s="5">
        <f t="shared" si="151"/>
        <v>7.9503895690888851E-2</v>
      </c>
      <c r="W839" s="5">
        <f t="shared" si="152"/>
        <v>7.9503895690888851E-2</v>
      </c>
      <c r="Y839">
        <v>-10056.6</v>
      </c>
      <c r="Z839">
        <v>866.46</v>
      </c>
      <c r="AA839" s="5">
        <f t="shared" si="153"/>
        <v>0.79953887740499285</v>
      </c>
      <c r="AB839" s="5">
        <f t="shared" si="154"/>
        <v>0.79953887740499285</v>
      </c>
      <c r="AD839">
        <v>-2798</v>
      </c>
      <c r="AE839">
        <v>889.29300000000001</v>
      </c>
      <c r="AF839" s="5">
        <f t="shared" si="155"/>
        <v>0.22245190014310701</v>
      </c>
    </row>
    <row r="840" spans="3:32">
      <c r="C840" t="s">
        <v>846</v>
      </c>
      <c r="D840">
        <f t="shared" si="145"/>
        <v>-41560.21</v>
      </c>
      <c r="E840">
        <f t="shared" si="146"/>
        <v>-41560.21</v>
      </c>
      <c r="G840" t="s">
        <v>969</v>
      </c>
      <c r="H840" t="s">
        <v>967</v>
      </c>
      <c r="I840" t="s">
        <v>969</v>
      </c>
      <c r="J840" s="5" t="str">
        <f t="shared" si="147"/>
        <v/>
      </c>
      <c r="K840" s="5" t="str">
        <f t="shared" si="148"/>
        <v/>
      </c>
      <c r="M840">
        <v>-22750</v>
      </c>
      <c r="N840" t="s">
        <v>968</v>
      </c>
      <c r="P840" s="5">
        <f t="shared" si="149"/>
        <v>0.54739858147973752</v>
      </c>
      <c r="Q840" s="5">
        <f t="shared" si="150"/>
        <v>0.54739858147973752</v>
      </c>
      <c r="T840" t="s">
        <v>967</v>
      </c>
      <c r="V840" s="5" t="str">
        <f t="shared" si="151"/>
        <v/>
      </c>
      <c r="W840" s="5" t="str">
        <f t="shared" si="152"/>
        <v/>
      </c>
      <c r="Y840">
        <v>-41560.21</v>
      </c>
      <c r="Z840">
        <v>866.36</v>
      </c>
      <c r="AA840" s="5">
        <f t="shared" si="153"/>
        <v>1</v>
      </c>
      <c r="AB840" s="5">
        <f t="shared" si="154"/>
        <v>1</v>
      </c>
      <c r="AD840">
        <v>-36990</v>
      </c>
      <c r="AE840">
        <v>880.51</v>
      </c>
      <c r="AF840" s="5">
        <f t="shared" si="155"/>
        <v>0.8900340012718897</v>
      </c>
    </row>
    <row r="841" spans="3:32">
      <c r="C841" t="s">
        <v>356</v>
      </c>
      <c r="D841">
        <f t="shared" si="145"/>
        <v>-60988</v>
      </c>
      <c r="E841">
        <f t="shared" si="146"/>
        <v>-58457.22</v>
      </c>
      <c r="G841" t="s">
        <v>969</v>
      </c>
      <c r="I841" t="s">
        <v>969</v>
      </c>
      <c r="J841" s="5" t="str">
        <f t="shared" si="147"/>
        <v/>
      </c>
      <c r="K841" s="5" t="str">
        <f t="shared" si="148"/>
        <v/>
      </c>
      <c r="M841">
        <v>-19706</v>
      </c>
      <c r="N841" t="s">
        <v>968</v>
      </c>
      <c r="P841" s="5">
        <f t="shared" si="149"/>
        <v>0.32311274349052271</v>
      </c>
      <c r="Q841" s="5">
        <f t="shared" si="150"/>
        <v>0.33710121692410278</v>
      </c>
      <c r="T841" t="s">
        <v>967</v>
      </c>
      <c r="V841" s="5" t="str">
        <f t="shared" si="151"/>
        <v/>
      </c>
      <c r="W841" s="5" t="str">
        <f t="shared" si="152"/>
        <v/>
      </c>
      <c r="Y841">
        <v>-58457.22</v>
      </c>
      <c r="Z841">
        <v>857.73</v>
      </c>
      <c r="AA841" s="5">
        <f t="shared" si="153"/>
        <v>0.95850364006033972</v>
      </c>
      <c r="AB841" s="5">
        <f t="shared" si="154"/>
        <v>1</v>
      </c>
      <c r="AD841">
        <v>-60988</v>
      </c>
      <c r="AE841">
        <v>875.25400000000002</v>
      </c>
      <c r="AF841" s="5">
        <f t="shared" si="155"/>
        <v>1</v>
      </c>
    </row>
    <row r="842" spans="3:32">
      <c r="C842" t="s">
        <v>847</v>
      </c>
      <c r="D842">
        <f t="shared" si="145"/>
        <v>-45746</v>
      </c>
      <c r="E842">
        <f t="shared" si="146"/>
        <v>-45746</v>
      </c>
      <c r="G842">
        <v>-45746</v>
      </c>
      <c r="H842" t="s">
        <v>966</v>
      </c>
      <c r="I842" t="s">
        <v>1191</v>
      </c>
      <c r="J842" s="5">
        <f t="shared" si="147"/>
        <v>1</v>
      </c>
      <c r="K842" s="5">
        <f t="shared" si="148"/>
        <v>1</v>
      </c>
      <c r="M842">
        <v>-14378</v>
      </c>
      <c r="N842" t="s">
        <v>968</v>
      </c>
      <c r="P842" s="5">
        <f t="shared" si="149"/>
        <v>0.31430070388667863</v>
      </c>
      <c r="Q842" s="5">
        <f t="shared" si="150"/>
        <v>0.31430070388667863</v>
      </c>
      <c r="S842">
        <v>-38</v>
      </c>
      <c r="T842" t="s">
        <v>968</v>
      </c>
      <c r="V842" s="5">
        <f t="shared" si="151"/>
        <v>8.3067372010667598E-4</v>
      </c>
      <c r="W842" s="5">
        <f t="shared" si="152"/>
        <v>8.3067372010667598E-4</v>
      </c>
      <c r="Y842">
        <v>-27166.6</v>
      </c>
      <c r="Z842">
        <v>845.47</v>
      </c>
      <c r="AA842" s="5">
        <f t="shared" si="153"/>
        <v>0.59385738643815844</v>
      </c>
      <c r="AB842" s="5">
        <f t="shared" si="154"/>
        <v>0.59385738643815844</v>
      </c>
      <c r="AD842">
        <v>-12990</v>
      </c>
      <c r="AE842">
        <v>878.14499999999998</v>
      </c>
      <c r="AF842" s="5">
        <f t="shared" si="155"/>
        <v>0.28395925326804528</v>
      </c>
    </row>
    <row r="843" spans="3:32">
      <c r="C843" t="s">
        <v>848</v>
      </c>
      <c r="D843">
        <f t="shared" si="145"/>
        <v>-31877.599999999999</v>
      </c>
      <c r="E843">
        <f t="shared" si="146"/>
        <v>-31877.599999999999</v>
      </c>
      <c r="G843" t="s">
        <v>969</v>
      </c>
      <c r="H843" t="s">
        <v>967</v>
      </c>
      <c r="I843" t="s">
        <v>969</v>
      </c>
      <c r="J843" s="5" t="str">
        <f t="shared" si="147"/>
        <v/>
      </c>
      <c r="K843" s="5" t="str">
        <f t="shared" si="148"/>
        <v/>
      </c>
      <c r="M843">
        <v>-17255</v>
      </c>
      <c r="N843" t="s">
        <v>968</v>
      </c>
      <c r="P843" s="5">
        <f t="shared" si="149"/>
        <v>0.54128918111777546</v>
      </c>
      <c r="Q843" s="5">
        <f t="shared" si="150"/>
        <v>0.54128918111777546</v>
      </c>
      <c r="T843" t="s">
        <v>967</v>
      </c>
      <c r="V843" s="5" t="str">
        <f t="shared" si="151"/>
        <v/>
      </c>
      <c r="W843" s="5" t="str">
        <f t="shared" si="152"/>
        <v/>
      </c>
      <c r="Y843">
        <v>-31877.599999999999</v>
      </c>
      <c r="Z843">
        <v>562.70000000000005</v>
      </c>
      <c r="AA843" s="5">
        <f t="shared" si="153"/>
        <v>1</v>
      </c>
      <c r="AB843" s="5">
        <f t="shared" si="154"/>
        <v>1</v>
      </c>
      <c r="AD843">
        <v>-10461</v>
      </c>
      <c r="AE843">
        <v>853.86</v>
      </c>
      <c r="AF843" s="5">
        <f t="shared" si="155"/>
        <v>0.32816146761362214</v>
      </c>
    </row>
    <row r="844" spans="3:32">
      <c r="C844" t="s">
        <v>849</v>
      </c>
      <c r="D844">
        <f t="shared" si="145"/>
        <v>-11820</v>
      </c>
      <c r="E844">
        <f t="shared" si="146"/>
        <v>-11820</v>
      </c>
      <c r="G844">
        <v>-11820</v>
      </c>
      <c r="H844" t="s">
        <v>966</v>
      </c>
      <c r="I844" t="s">
        <v>1192</v>
      </c>
      <c r="J844" s="5">
        <f t="shared" si="147"/>
        <v>1</v>
      </c>
      <c r="K844" s="5">
        <f t="shared" si="148"/>
        <v>1</v>
      </c>
      <c r="M844">
        <v>-4212</v>
      </c>
      <c r="N844" t="s">
        <v>968</v>
      </c>
      <c r="P844" s="5">
        <f t="shared" si="149"/>
        <v>0.35634517766497464</v>
      </c>
      <c r="Q844" s="5">
        <f t="shared" si="150"/>
        <v>0.35634517766497464</v>
      </c>
      <c r="S844">
        <v>-974</v>
      </c>
      <c r="T844" t="s">
        <v>968</v>
      </c>
      <c r="V844" s="5">
        <f t="shared" si="151"/>
        <v>8.2402707275803719E-2</v>
      </c>
      <c r="W844" s="5">
        <f t="shared" si="152"/>
        <v>8.2402707275803719E-2</v>
      </c>
      <c r="Y844">
        <v>-9049.6</v>
      </c>
      <c r="Z844">
        <v>842.41</v>
      </c>
      <c r="AA844" s="5">
        <f t="shared" si="153"/>
        <v>0.76561759729272427</v>
      </c>
      <c r="AB844" s="5">
        <f t="shared" si="154"/>
        <v>0.76561759729272427</v>
      </c>
      <c r="AD844">
        <v>-2989</v>
      </c>
      <c r="AE844">
        <v>878.38300000000004</v>
      </c>
      <c r="AF844" s="5">
        <f t="shared" si="155"/>
        <v>0.25287648054145517</v>
      </c>
    </row>
    <row r="845" spans="3:32">
      <c r="C845" t="s">
        <v>850</v>
      </c>
      <c r="D845">
        <f t="shared" si="145"/>
        <v>-35809.81</v>
      </c>
      <c r="E845">
        <f t="shared" si="146"/>
        <v>-35809.81</v>
      </c>
      <c r="G845" t="s">
        <v>969</v>
      </c>
      <c r="H845" t="s">
        <v>967</v>
      </c>
      <c r="I845" t="s">
        <v>969</v>
      </c>
      <c r="J845" s="5" t="str">
        <f t="shared" si="147"/>
        <v/>
      </c>
      <c r="K845" s="5" t="str">
        <f t="shared" si="148"/>
        <v/>
      </c>
      <c r="M845">
        <v>-17750</v>
      </c>
      <c r="N845" t="s">
        <v>968</v>
      </c>
      <c r="P845" s="5">
        <f t="shared" si="149"/>
        <v>0.49567423005036892</v>
      </c>
      <c r="Q845" s="5">
        <f t="shared" si="150"/>
        <v>0.49567423005036892</v>
      </c>
      <c r="T845" t="s">
        <v>967</v>
      </c>
      <c r="V845" s="5" t="str">
        <f t="shared" si="151"/>
        <v/>
      </c>
      <c r="W845" s="5" t="str">
        <f t="shared" si="152"/>
        <v/>
      </c>
      <c r="Y845">
        <v>-35809.81</v>
      </c>
      <c r="Z845">
        <v>753.48</v>
      </c>
      <c r="AA845" s="5">
        <f t="shared" si="153"/>
        <v>1</v>
      </c>
      <c r="AB845" s="5">
        <f t="shared" si="154"/>
        <v>1</v>
      </c>
      <c r="AD845">
        <v>-19938</v>
      </c>
      <c r="AE845">
        <v>879.34500000000003</v>
      </c>
      <c r="AF845" s="5">
        <f t="shared" si="155"/>
        <v>0.55677480556305659</v>
      </c>
    </row>
    <row r="846" spans="3:32">
      <c r="C846" t="s">
        <v>357</v>
      </c>
      <c r="D846">
        <f t="shared" si="145"/>
        <v>-56311.8</v>
      </c>
      <c r="E846">
        <f t="shared" si="146"/>
        <v>-56311.8</v>
      </c>
      <c r="G846" t="s">
        <v>969</v>
      </c>
      <c r="H846" t="s">
        <v>967</v>
      </c>
      <c r="I846" t="s">
        <v>969</v>
      </c>
      <c r="J846" s="5" t="str">
        <f t="shared" si="147"/>
        <v/>
      </c>
      <c r="K846" s="5" t="str">
        <f t="shared" si="148"/>
        <v/>
      </c>
      <c r="M846">
        <v>-20615</v>
      </c>
      <c r="N846" t="s">
        <v>968</v>
      </c>
      <c r="P846" s="5">
        <f t="shared" si="149"/>
        <v>0.36608668165464431</v>
      </c>
      <c r="Q846" s="5">
        <f t="shared" si="150"/>
        <v>0.36608668165464431</v>
      </c>
      <c r="T846" t="s">
        <v>967</v>
      </c>
      <c r="V846" s="5" t="str">
        <f t="shared" si="151"/>
        <v/>
      </c>
      <c r="W846" s="5" t="str">
        <f t="shared" si="152"/>
        <v/>
      </c>
      <c r="Y846">
        <v>-56311.8</v>
      </c>
      <c r="Z846">
        <v>722.2</v>
      </c>
      <c r="AA846" s="5">
        <f t="shared" si="153"/>
        <v>1</v>
      </c>
      <c r="AB846" s="5">
        <f t="shared" si="154"/>
        <v>1</v>
      </c>
      <c r="AD846">
        <v>-26143</v>
      </c>
      <c r="AE846">
        <v>896.57500000000005</v>
      </c>
      <c r="AF846" s="5">
        <f t="shared" si="155"/>
        <v>0.46425438362829813</v>
      </c>
    </row>
    <row r="847" spans="3:32">
      <c r="C847" t="s">
        <v>851</v>
      </c>
      <c r="D847">
        <f t="shared" si="145"/>
        <v>-17565.5</v>
      </c>
      <c r="E847">
        <f t="shared" si="146"/>
        <v>-17565.5</v>
      </c>
      <c r="G847" t="s">
        <v>969</v>
      </c>
      <c r="H847" t="s">
        <v>967</v>
      </c>
      <c r="I847" t="s">
        <v>969</v>
      </c>
      <c r="J847" s="5" t="str">
        <f t="shared" si="147"/>
        <v/>
      </c>
      <c r="K847" s="5" t="str">
        <f t="shared" si="148"/>
        <v/>
      </c>
      <c r="M847">
        <v>-6178</v>
      </c>
      <c r="N847" t="s">
        <v>968</v>
      </c>
      <c r="P847" s="5">
        <f t="shared" si="149"/>
        <v>0.35171216304688169</v>
      </c>
      <c r="Q847" s="5">
        <f t="shared" si="150"/>
        <v>0.35171216304688169</v>
      </c>
      <c r="T847" t="s">
        <v>967</v>
      </c>
      <c r="V847" s="5" t="str">
        <f t="shared" si="151"/>
        <v/>
      </c>
      <c r="W847" s="5" t="str">
        <f t="shared" si="152"/>
        <v/>
      </c>
      <c r="Y847">
        <v>-17565.5</v>
      </c>
      <c r="Z847">
        <v>600.45000000000005</v>
      </c>
      <c r="AA847" s="5">
        <f t="shared" si="153"/>
        <v>1</v>
      </c>
      <c r="AB847" s="5">
        <f t="shared" si="154"/>
        <v>1</v>
      </c>
      <c r="AD847">
        <v>-7991</v>
      </c>
      <c r="AE847">
        <v>878.19299999999998</v>
      </c>
      <c r="AF847" s="5">
        <f t="shared" si="155"/>
        <v>0.4549258489653013</v>
      </c>
    </row>
    <row r="848" spans="3:32">
      <c r="C848" t="s">
        <v>852</v>
      </c>
      <c r="D848">
        <f t="shared" si="145"/>
        <v>-35321.599999999999</v>
      </c>
      <c r="E848">
        <f t="shared" si="146"/>
        <v>-35321.599999999999</v>
      </c>
      <c r="G848" t="s">
        <v>969</v>
      </c>
      <c r="H848" t="s">
        <v>967</v>
      </c>
      <c r="I848" t="s">
        <v>969</v>
      </c>
      <c r="J848" s="5" t="str">
        <f t="shared" si="147"/>
        <v/>
      </c>
      <c r="K848" s="5" t="str">
        <f t="shared" si="148"/>
        <v/>
      </c>
      <c r="M848">
        <v>-20048</v>
      </c>
      <c r="N848" t="s">
        <v>968</v>
      </c>
      <c r="P848" s="5">
        <f t="shared" si="149"/>
        <v>0.56758470737452438</v>
      </c>
      <c r="Q848" s="5">
        <f t="shared" si="150"/>
        <v>0.56758470737452438</v>
      </c>
      <c r="T848" t="s">
        <v>967</v>
      </c>
      <c r="V848" s="5" t="str">
        <f t="shared" si="151"/>
        <v/>
      </c>
      <c r="W848" s="5" t="str">
        <f t="shared" si="152"/>
        <v/>
      </c>
      <c r="Y848">
        <v>-35321.599999999999</v>
      </c>
      <c r="Z848">
        <v>834.12</v>
      </c>
      <c r="AA848" s="5">
        <f t="shared" si="153"/>
        <v>1</v>
      </c>
      <c r="AB848" s="5">
        <f t="shared" si="154"/>
        <v>1</v>
      </c>
      <c r="AD848">
        <v>-24977</v>
      </c>
      <c r="AE848">
        <v>877.44299999999998</v>
      </c>
      <c r="AF848" s="5">
        <f t="shared" si="155"/>
        <v>0.70713104729117593</v>
      </c>
    </row>
    <row r="849" spans="3:32">
      <c r="C849" t="s">
        <v>853</v>
      </c>
      <c r="D849">
        <f t="shared" si="145"/>
        <v>-12170</v>
      </c>
      <c r="E849">
        <f t="shared" si="146"/>
        <v>-12170</v>
      </c>
      <c r="G849">
        <v>-12170</v>
      </c>
      <c r="H849" t="s">
        <v>966</v>
      </c>
      <c r="I849" t="s">
        <v>1193</v>
      </c>
      <c r="J849" s="5">
        <f t="shared" si="147"/>
        <v>1</v>
      </c>
      <c r="K849" s="5">
        <f t="shared" si="148"/>
        <v>1</v>
      </c>
      <c r="M849">
        <v>-5969</v>
      </c>
      <c r="N849" t="s">
        <v>968</v>
      </c>
      <c r="P849" s="5">
        <f t="shared" si="149"/>
        <v>0.49046836483155298</v>
      </c>
      <c r="Q849" s="5">
        <f t="shared" si="150"/>
        <v>0.49046836483155298</v>
      </c>
      <c r="S849">
        <v>-1000</v>
      </c>
      <c r="T849" t="s">
        <v>968</v>
      </c>
      <c r="V849" s="5">
        <f t="shared" si="151"/>
        <v>8.2169268693508629E-2</v>
      </c>
      <c r="W849" s="5">
        <f t="shared" si="152"/>
        <v>8.2169268693508629E-2</v>
      </c>
      <c r="Y849">
        <v>-8160.6</v>
      </c>
      <c r="Z849">
        <v>360.43</v>
      </c>
      <c r="AA849" s="5">
        <f t="shared" si="153"/>
        <v>0.67055053410024656</v>
      </c>
      <c r="AB849" s="5">
        <f t="shared" si="154"/>
        <v>0.67055053410024656</v>
      </c>
      <c r="AD849">
        <v>-3993</v>
      </c>
      <c r="AE849">
        <v>878.89499999999998</v>
      </c>
      <c r="AF849" s="5">
        <f t="shared" si="155"/>
        <v>0.32810188989317995</v>
      </c>
    </row>
    <row r="850" spans="3:32">
      <c r="C850" t="s">
        <v>854</v>
      </c>
      <c r="D850">
        <f t="shared" si="145"/>
        <v>-52092.2</v>
      </c>
      <c r="E850">
        <f t="shared" si="146"/>
        <v>-52092.2</v>
      </c>
      <c r="G850" t="s">
        <v>969</v>
      </c>
      <c r="H850" t="s">
        <v>967</v>
      </c>
      <c r="I850" t="s">
        <v>969</v>
      </c>
      <c r="J850" s="5" t="str">
        <f t="shared" si="147"/>
        <v/>
      </c>
      <c r="K850" s="5" t="str">
        <f t="shared" si="148"/>
        <v/>
      </c>
      <c r="M850">
        <v>-22718</v>
      </c>
      <c r="N850" t="s">
        <v>968</v>
      </c>
      <c r="P850" s="5">
        <f t="shared" si="149"/>
        <v>0.43611135640268606</v>
      </c>
      <c r="Q850" s="5">
        <f t="shared" si="150"/>
        <v>0.43611135640268606</v>
      </c>
      <c r="T850" t="s">
        <v>967</v>
      </c>
      <c r="V850" s="5" t="str">
        <f t="shared" si="151"/>
        <v/>
      </c>
      <c r="W850" s="5" t="str">
        <f t="shared" si="152"/>
        <v/>
      </c>
      <c r="Y850">
        <v>-52092.2</v>
      </c>
      <c r="Z850">
        <v>739.22</v>
      </c>
      <c r="AA850" s="5">
        <f t="shared" si="153"/>
        <v>1</v>
      </c>
      <c r="AB850" s="5">
        <f t="shared" si="154"/>
        <v>1</v>
      </c>
      <c r="AD850">
        <v>-22366</v>
      </c>
      <c r="AE850">
        <v>887.16700000000003</v>
      </c>
      <c r="AF850" s="5">
        <f t="shared" si="155"/>
        <v>0.42935410675686575</v>
      </c>
    </row>
    <row r="851" spans="3:32">
      <c r="C851" t="s">
        <v>358</v>
      </c>
      <c r="D851">
        <f t="shared" si="145"/>
        <v>-66211.98</v>
      </c>
      <c r="E851">
        <f t="shared" si="146"/>
        <v>-66211.98</v>
      </c>
      <c r="G851" t="s">
        <v>969</v>
      </c>
      <c r="H851" t="s">
        <v>967</v>
      </c>
      <c r="I851" t="s">
        <v>969</v>
      </c>
      <c r="J851" s="5" t="str">
        <f t="shared" si="147"/>
        <v/>
      </c>
      <c r="K851" s="5" t="str">
        <f t="shared" si="148"/>
        <v/>
      </c>
      <c r="M851">
        <v>-21307</v>
      </c>
      <c r="N851" t="s">
        <v>968</v>
      </c>
      <c r="P851" s="5">
        <f t="shared" si="149"/>
        <v>0.32179977097800128</v>
      </c>
      <c r="Q851" s="5">
        <f t="shared" si="150"/>
        <v>0.32179977097800128</v>
      </c>
      <c r="T851" t="s">
        <v>967</v>
      </c>
      <c r="V851" s="5" t="str">
        <f t="shared" si="151"/>
        <v/>
      </c>
      <c r="W851" s="5" t="str">
        <f t="shared" si="152"/>
        <v/>
      </c>
      <c r="Y851">
        <v>-66211.98</v>
      </c>
      <c r="Z851">
        <v>724.99</v>
      </c>
      <c r="AA851" s="5">
        <f t="shared" si="153"/>
        <v>1</v>
      </c>
      <c r="AB851" s="5">
        <f t="shared" si="154"/>
        <v>1</v>
      </c>
      <c r="AD851">
        <v>-52067</v>
      </c>
      <c r="AE851">
        <v>836.66700000000003</v>
      </c>
      <c r="AF851" s="5">
        <f t="shared" si="155"/>
        <v>0.78636826749479483</v>
      </c>
    </row>
    <row r="852" spans="3:32">
      <c r="C852" t="s">
        <v>855</v>
      </c>
      <c r="D852">
        <f t="shared" si="145"/>
        <v>-42064</v>
      </c>
      <c r="E852">
        <f t="shared" si="146"/>
        <v>-42064</v>
      </c>
      <c r="G852">
        <v>-42064</v>
      </c>
      <c r="H852" t="s">
        <v>966</v>
      </c>
      <c r="I852" t="s">
        <v>1194</v>
      </c>
      <c r="J852" s="5">
        <f t="shared" si="147"/>
        <v>1</v>
      </c>
      <c r="K852" s="5">
        <f t="shared" si="148"/>
        <v>1</v>
      </c>
      <c r="M852">
        <v>-14227</v>
      </c>
      <c r="N852" t="s">
        <v>968</v>
      </c>
      <c r="P852" s="5">
        <f t="shared" si="149"/>
        <v>0.33822270825408901</v>
      </c>
      <c r="Q852" s="5">
        <f t="shared" si="150"/>
        <v>0.33822270825408901</v>
      </c>
      <c r="S852">
        <v>0</v>
      </c>
      <c r="T852" t="s">
        <v>968</v>
      </c>
      <c r="V852" s="5">
        <f t="shared" si="151"/>
        <v>0</v>
      </c>
      <c r="W852" s="5">
        <f t="shared" si="152"/>
        <v>0</v>
      </c>
      <c r="Y852">
        <v>-27025.599999999999</v>
      </c>
      <c r="Z852">
        <v>921.34</v>
      </c>
      <c r="AA852" s="5">
        <f t="shared" si="153"/>
        <v>0.64248763788512742</v>
      </c>
      <c r="AB852" s="5">
        <f t="shared" si="154"/>
        <v>0.64248763788512742</v>
      </c>
      <c r="AD852">
        <v>-12986</v>
      </c>
      <c r="AE852">
        <v>877.48900000000003</v>
      </c>
      <c r="AF852" s="5">
        <f t="shared" si="155"/>
        <v>0.30872004564473182</v>
      </c>
    </row>
    <row r="853" spans="3:32">
      <c r="C853" t="s">
        <v>856</v>
      </c>
      <c r="D853">
        <f t="shared" si="145"/>
        <v>-29549.4</v>
      </c>
      <c r="E853">
        <f t="shared" si="146"/>
        <v>-29549.4</v>
      </c>
      <c r="G853" t="s">
        <v>969</v>
      </c>
      <c r="H853" t="s">
        <v>967</v>
      </c>
      <c r="I853" t="s">
        <v>969</v>
      </c>
      <c r="J853" s="5" t="str">
        <f t="shared" si="147"/>
        <v/>
      </c>
      <c r="K853" s="5" t="str">
        <f t="shared" si="148"/>
        <v/>
      </c>
      <c r="M853">
        <v>-14687</v>
      </c>
      <c r="N853" t="s">
        <v>968</v>
      </c>
      <c r="P853" s="5">
        <f t="shared" si="149"/>
        <v>0.49703208863800957</v>
      </c>
      <c r="Q853" s="5">
        <f t="shared" si="150"/>
        <v>0.49703208863800957</v>
      </c>
      <c r="T853" t="s">
        <v>967</v>
      </c>
      <c r="V853" s="5" t="str">
        <f t="shared" si="151"/>
        <v/>
      </c>
      <c r="W853" s="5" t="str">
        <f t="shared" si="152"/>
        <v/>
      </c>
      <c r="Y853">
        <v>-29549.4</v>
      </c>
      <c r="Z853">
        <v>664.35</v>
      </c>
      <c r="AA853" s="5">
        <f t="shared" si="153"/>
        <v>1</v>
      </c>
      <c r="AB853" s="5">
        <f t="shared" si="154"/>
        <v>1</v>
      </c>
      <c r="AD853">
        <v>-15920</v>
      </c>
      <c r="AE853">
        <v>879.84100000000001</v>
      </c>
      <c r="AF853" s="5">
        <f t="shared" si="155"/>
        <v>0.53875882420624444</v>
      </c>
    </row>
    <row r="854" spans="3:32">
      <c r="C854" t="s">
        <v>857</v>
      </c>
      <c r="D854">
        <f t="shared" si="145"/>
        <v>-11593</v>
      </c>
      <c r="E854">
        <f t="shared" si="146"/>
        <v>-11593</v>
      </c>
      <c r="G854">
        <v>-11593</v>
      </c>
      <c r="H854" t="s">
        <v>966</v>
      </c>
      <c r="I854" t="s">
        <v>1195</v>
      </c>
      <c r="J854" s="5">
        <f t="shared" si="147"/>
        <v>1</v>
      </c>
      <c r="K854" s="5">
        <f t="shared" si="148"/>
        <v>1</v>
      </c>
      <c r="M854">
        <v>-7765</v>
      </c>
      <c r="N854" t="s">
        <v>968</v>
      </c>
      <c r="P854" s="5">
        <f t="shared" si="149"/>
        <v>0.66980074182696459</v>
      </c>
      <c r="Q854" s="5">
        <f t="shared" si="150"/>
        <v>0.66980074182696459</v>
      </c>
      <c r="S854">
        <v>-1468</v>
      </c>
      <c r="T854" t="s">
        <v>968</v>
      </c>
      <c r="V854" s="5">
        <f t="shared" si="151"/>
        <v>0.12662813766928319</v>
      </c>
      <c r="W854" s="5">
        <f t="shared" si="152"/>
        <v>0.12662813766928319</v>
      </c>
      <c r="Y854">
        <v>-8721.6</v>
      </c>
      <c r="Z854">
        <v>873.12</v>
      </c>
      <c r="AA854" s="5">
        <f t="shared" si="153"/>
        <v>0.75231605279047709</v>
      </c>
      <c r="AB854" s="5">
        <f t="shared" si="154"/>
        <v>0.75231605279047709</v>
      </c>
      <c r="AD854">
        <v>-2929</v>
      </c>
      <c r="AE854">
        <v>877.55100000000004</v>
      </c>
      <c r="AF854" s="5">
        <f t="shared" si="155"/>
        <v>0.2526524626930044</v>
      </c>
    </row>
    <row r="855" spans="3:32">
      <c r="C855" t="s">
        <v>858</v>
      </c>
      <c r="D855">
        <f t="shared" si="145"/>
        <v>-35698.589999999997</v>
      </c>
      <c r="E855">
        <f t="shared" si="146"/>
        <v>-35698.589999999997</v>
      </c>
      <c r="G855" t="s">
        <v>969</v>
      </c>
      <c r="H855" t="s">
        <v>967</v>
      </c>
      <c r="I855" t="s">
        <v>969</v>
      </c>
      <c r="J855" s="5" t="str">
        <f t="shared" si="147"/>
        <v/>
      </c>
      <c r="K855" s="5" t="str">
        <f t="shared" si="148"/>
        <v/>
      </c>
      <c r="M855">
        <v>-19050</v>
      </c>
      <c r="N855" t="s">
        <v>968</v>
      </c>
      <c r="P855" s="5">
        <f t="shared" si="149"/>
        <v>0.53363452169959658</v>
      </c>
      <c r="Q855" s="5">
        <f t="shared" si="150"/>
        <v>0.53363452169959658</v>
      </c>
      <c r="T855" t="s">
        <v>967</v>
      </c>
      <c r="V855" s="5" t="str">
        <f t="shared" si="151"/>
        <v/>
      </c>
      <c r="W855" s="5" t="str">
        <f t="shared" si="152"/>
        <v/>
      </c>
      <c r="Y855">
        <v>-35698.589999999997</v>
      </c>
      <c r="Z855">
        <v>905.73</v>
      </c>
      <c r="AA855" s="5">
        <f t="shared" si="153"/>
        <v>1</v>
      </c>
      <c r="AB855" s="5">
        <f t="shared" si="154"/>
        <v>1</v>
      </c>
      <c r="AD855">
        <v>-20932</v>
      </c>
      <c r="AE855">
        <v>878.78</v>
      </c>
      <c r="AF855" s="5">
        <f t="shared" si="155"/>
        <v>0.58635369071999766</v>
      </c>
    </row>
    <row r="856" spans="3:32">
      <c r="C856" t="s">
        <v>359</v>
      </c>
      <c r="D856">
        <f t="shared" si="145"/>
        <v>-44404.2</v>
      </c>
      <c r="E856">
        <f t="shared" si="146"/>
        <v>-44404.2</v>
      </c>
      <c r="G856" t="s">
        <v>969</v>
      </c>
      <c r="H856" t="s">
        <v>967</v>
      </c>
      <c r="I856" t="s">
        <v>969</v>
      </c>
      <c r="J856" s="5" t="str">
        <f t="shared" si="147"/>
        <v/>
      </c>
      <c r="K856" s="5" t="str">
        <f t="shared" si="148"/>
        <v/>
      </c>
      <c r="M856">
        <v>-19085</v>
      </c>
      <c r="N856" t="s">
        <v>968</v>
      </c>
      <c r="P856" s="5">
        <f t="shared" si="149"/>
        <v>0.42980168542615343</v>
      </c>
      <c r="Q856" s="5">
        <f t="shared" si="150"/>
        <v>0.42980168542615343</v>
      </c>
      <c r="T856" t="s">
        <v>967</v>
      </c>
      <c r="V856" s="5" t="str">
        <f t="shared" si="151"/>
        <v/>
      </c>
      <c r="W856" s="5" t="str">
        <f t="shared" si="152"/>
        <v/>
      </c>
      <c r="Y856">
        <v>-44404.2</v>
      </c>
      <c r="Z856">
        <v>830.32</v>
      </c>
      <c r="AA856" s="5">
        <f t="shared" si="153"/>
        <v>1</v>
      </c>
      <c r="AB856" s="5">
        <f t="shared" si="154"/>
        <v>1</v>
      </c>
      <c r="AD856">
        <v>-33965</v>
      </c>
      <c r="AE856">
        <v>878.29399999999998</v>
      </c>
      <c r="AF856" s="5">
        <f t="shared" si="155"/>
        <v>0.7649051215875976</v>
      </c>
    </row>
    <row r="857" spans="3:32">
      <c r="C857" t="s">
        <v>859</v>
      </c>
      <c r="D857">
        <f t="shared" si="145"/>
        <v>-36384</v>
      </c>
      <c r="E857">
        <f t="shared" si="146"/>
        <v>-36384</v>
      </c>
      <c r="G857">
        <v>-36384</v>
      </c>
      <c r="H857" t="s">
        <v>966</v>
      </c>
      <c r="I857" t="s">
        <v>1196</v>
      </c>
      <c r="J857" s="5">
        <f t="shared" si="147"/>
        <v>1</v>
      </c>
      <c r="K857" s="5">
        <f t="shared" si="148"/>
        <v>1</v>
      </c>
      <c r="M857">
        <v>-8522</v>
      </c>
      <c r="N857" t="s">
        <v>968</v>
      </c>
      <c r="P857" s="5">
        <f t="shared" si="149"/>
        <v>0.23422383465259455</v>
      </c>
      <c r="Q857" s="5">
        <f t="shared" si="150"/>
        <v>0.23422383465259455</v>
      </c>
      <c r="S857">
        <v>-850</v>
      </c>
      <c r="T857" t="s">
        <v>968</v>
      </c>
      <c r="V857" s="5">
        <f t="shared" si="151"/>
        <v>2.3361917326297273E-2</v>
      </c>
      <c r="W857" s="5">
        <f t="shared" si="152"/>
        <v>2.3361917326297273E-2</v>
      </c>
      <c r="Y857">
        <v>-20321.599999999999</v>
      </c>
      <c r="Z857">
        <v>797.73</v>
      </c>
      <c r="AA857" s="5">
        <f t="shared" si="153"/>
        <v>0.55853122251539133</v>
      </c>
      <c r="AB857" s="5">
        <f t="shared" si="154"/>
        <v>0.55853122251539133</v>
      </c>
      <c r="AD857">
        <v>-6981</v>
      </c>
      <c r="AE857">
        <v>877.95399999999995</v>
      </c>
      <c r="AF857" s="5">
        <f t="shared" si="155"/>
        <v>0.19187005277044855</v>
      </c>
    </row>
    <row r="858" spans="3:32">
      <c r="C858" t="s">
        <v>860</v>
      </c>
      <c r="D858">
        <f t="shared" si="145"/>
        <v>-30558.400000000001</v>
      </c>
      <c r="E858">
        <f t="shared" si="146"/>
        <v>-30558.400000000001</v>
      </c>
      <c r="G858" t="s">
        <v>969</v>
      </c>
      <c r="H858" t="s">
        <v>967</v>
      </c>
      <c r="I858" t="s">
        <v>969</v>
      </c>
      <c r="J858" s="5" t="str">
        <f t="shared" si="147"/>
        <v/>
      </c>
      <c r="K858" s="5" t="str">
        <f t="shared" si="148"/>
        <v/>
      </c>
      <c r="M858">
        <v>-26129</v>
      </c>
      <c r="N858" t="s">
        <v>968</v>
      </c>
      <c r="P858" s="5">
        <f t="shared" si="149"/>
        <v>0.85505131158699399</v>
      </c>
      <c r="Q858" s="5">
        <f t="shared" si="150"/>
        <v>0.85505131158699399</v>
      </c>
      <c r="T858" t="s">
        <v>967</v>
      </c>
      <c r="V858" s="5" t="str">
        <f t="shared" si="151"/>
        <v/>
      </c>
      <c r="W858" s="5" t="str">
        <f t="shared" si="152"/>
        <v/>
      </c>
      <c r="Y858">
        <v>-30558.400000000001</v>
      </c>
      <c r="Z858">
        <v>783.91</v>
      </c>
      <c r="AA858" s="5">
        <f t="shared" si="153"/>
        <v>1</v>
      </c>
      <c r="AB858" s="5">
        <f t="shared" si="154"/>
        <v>1</v>
      </c>
      <c r="AD858">
        <v>-25924</v>
      </c>
      <c r="AE858">
        <v>876.98199999999997</v>
      </c>
      <c r="AF858" s="5">
        <f t="shared" si="155"/>
        <v>0.84834284517514003</v>
      </c>
    </row>
    <row r="859" spans="3:32">
      <c r="C859" t="s">
        <v>861</v>
      </c>
      <c r="D859">
        <f t="shared" si="145"/>
        <v>-11772</v>
      </c>
      <c r="E859">
        <f t="shared" si="146"/>
        <v>-11772</v>
      </c>
      <c r="G859">
        <v>-11772</v>
      </c>
      <c r="H859" t="s">
        <v>966</v>
      </c>
      <c r="I859" t="s">
        <v>1197</v>
      </c>
      <c r="J859" s="5">
        <f t="shared" si="147"/>
        <v>1</v>
      </c>
      <c r="K859" s="5">
        <f t="shared" si="148"/>
        <v>1</v>
      </c>
      <c r="M859">
        <v>-3406</v>
      </c>
      <c r="N859" t="s">
        <v>968</v>
      </c>
      <c r="P859" s="5">
        <f t="shared" si="149"/>
        <v>0.2893306150186884</v>
      </c>
      <c r="Q859" s="5">
        <f t="shared" si="150"/>
        <v>0.2893306150186884</v>
      </c>
      <c r="S859">
        <v>-1000</v>
      </c>
      <c r="T859" t="s">
        <v>968</v>
      </c>
      <c r="V859" s="5">
        <f t="shared" si="151"/>
        <v>8.4947332653754676E-2</v>
      </c>
      <c r="W859" s="5">
        <f t="shared" si="152"/>
        <v>8.4947332653754676E-2</v>
      </c>
      <c r="Y859">
        <v>-7746.6</v>
      </c>
      <c r="Z859">
        <v>370.01</v>
      </c>
      <c r="AA859" s="5">
        <f t="shared" si="153"/>
        <v>0.65805300713557602</v>
      </c>
      <c r="AB859" s="5">
        <f t="shared" si="154"/>
        <v>0.65805300713557602</v>
      </c>
      <c r="AD859">
        <v>-2999</v>
      </c>
      <c r="AE859">
        <v>878.452</v>
      </c>
      <c r="AF859" s="5">
        <f t="shared" si="155"/>
        <v>0.25475705062861026</v>
      </c>
    </row>
    <row r="860" spans="3:32">
      <c r="C860" t="s">
        <v>862</v>
      </c>
      <c r="D860">
        <f t="shared" si="145"/>
        <v>-44966.400000000001</v>
      </c>
      <c r="E860">
        <f t="shared" si="146"/>
        <v>-44966.400000000001</v>
      </c>
      <c r="G860" t="s">
        <v>969</v>
      </c>
      <c r="H860" t="s">
        <v>967</v>
      </c>
      <c r="I860" t="s">
        <v>969</v>
      </c>
      <c r="J860" s="5" t="str">
        <f t="shared" si="147"/>
        <v/>
      </c>
      <c r="K860" s="5" t="str">
        <f t="shared" si="148"/>
        <v/>
      </c>
      <c r="M860">
        <v>-28480</v>
      </c>
      <c r="N860" t="s">
        <v>968</v>
      </c>
      <c r="P860" s="5">
        <f t="shared" si="149"/>
        <v>0.63336179903216627</v>
      </c>
      <c r="Q860" s="5">
        <f t="shared" si="150"/>
        <v>0.63336179903216627</v>
      </c>
      <c r="T860" t="s">
        <v>967</v>
      </c>
      <c r="V860" s="5" t="str">
        <f t="shared" si="151"/>
        <v/>
      </c>
      <c r="W860" s="5" t="str">
        <f t="shared" si="152"/>
        <v/>
      </c>
      <c r="Y860">
        <v>-44966.400000000001</v>
      </c>
      <c r="Z860">
        <v>915.21</v>
      </c>
      <c r="AA860" s="5">
        <f t="shared" si="153"/>
        <v>1</v>
      </c>
      <c r="AB860" s="5">
        <f t="shared" si="154"/>
        <v>1</v>
      </c>
      <c r="AD860">
        <v>-37918</v>
      </c>
      <c r="AE860">
        <v>879.12800000000004</v>
      </c>
      <c r="AF860" s="5">
        <f t="shared" si="155"/>
        <v>0.84325185027042415</v>
      </c>
    </row>
    <row r="861" spans="3:32">
      <c r="C861" t="s">
        <v>360</v>
      </c>
      <c r="D861">
        <f t="shared" si="145"/>
        <v>-53013.77</v>
      </c>
      <c r="E861">
        <f t="shared" si="146"/>
        <v>-53013.77</v>
      </c>
      <c r="G861" t="s">
        <v>969</v>
      </c>
      <c r="H861" t="s">
        <v>967</v>
      </c>
      <c r="I861" t="s">
        <v>969</v>
      </c>
      <c r="J861" s="5" t="str">
        <f t="shared" si="147"/>
        <v/>
      </c>
      <c r="K861" s="5" t="str">
        <f t="shared" si="148"/>
        <v/>
      </c>
      <c r="M861">
        <v>-30104</v>
      </c>
      <c r="N861" t="s">
        <v>968</v>
      </c>
      <c r="P861" s="5">
        <f t="shared" si="149"/>
        <v>0.56785246550094437</v>
      </c>
      <c r="Q861" s="5">
        <f t="shared" si="150"/>
        <v>0.56785246550094437</v>
      </c>
      <c r="T861" t="s">
        <v>967</v>
      </c>
      <c r="V861" s="5" t="str">
        <f t="shared" si="151"/>
        <v/>
      </c>
      <c r="W861" s="5" t="str">
        <f t="shared" si="152"/>
        <v/>
      </c>
      <c r="Y861">
        <v>-53013.77</v>
      </c>
      <c r="Z861">
        <v>767.9</v>
      </c>
      <c r="AA861" s="5">
        <f t="shared" si="153"/>
        <v>1</v>
      </c>
      <c r="AB861" s="5">
        <f t="shared" si="154"/>
        <v>1</v>
      </c>
      <c r="AD861">
        <v>-49000</v>
      </c>
      <c r="AE861">
        <v>888.32600000000002</v>
      </c>
      <c r="AF861" s="5">
        <f t="shared" si="155"/>
        <v>0.92428816135883196</v>
      </c>
    </row>
    <row r="862" spans="3:32">
      <c r="C862" t="s">
        <v>863</v>
      </c>
      <c r="D862">
        <f t="shared" si="145"/>
        <v>-19618.599999999999</v>
      </c>
      <c r="E862">
        <f t="shared" si="146"/>
        <v>-19618.599999999999</v>
      </c>
      <c r="G862" t="s">
        <v>969</v>
      </c>
      <c r="H862" t="s">
        <v>967</v>
      </c>
      <c r="I862" t="s">
        <v>969</v>
      </c>
      <c r="J862" s="5" t="str">
        <f t="shared" si="147"/>
        <v/>
      </c>
      <c r="K862" s="5" t="str">
        <f t="shared" si="148"/>
        <v/>
      </c>
      <c r="M862">
        <v>-10847</v>
      </c>
      <c r="N862" t="s">
        <v>968</v>
      </c>
      <c r="P862" s="5">
        <f t="shared" si="149"/>
        <v>0.55289368252576643</v>
      </c>
      <c r="Q862" s="5">
        <f t="shared" si="150"/>
        <v>0.55289368252576643</v>
      </c>
      <c r="S862">
        <v>0</v>
      </c>
      <c r="T862" t="s">
        <v>968</v>
      </c>
      <c r="V862" s="5">
        <f t="shared" si="151"/>
        <v>0</v>
      </c>
      <c r="W862" s="5">
        <f t="shared" si="152"/>
        <v>0</v>
      </c>
      <c r="Y862">
        <v>-19618.599999999999</v>
      </c>
      <c r="Z862">
        <v>719.97</v>
      </c>
      <c r="AA862" s="5">
        <f t="shared" si="153"/>
        <v>1</v>
      </c>
      <c r="AB862" s="5">
        <f t="shared" si="154"/>
        <v>1</v>
      </c>
      <c r="AD862">
        <v>-11998</v>
      </c>
      <c r="AE862">
        <v>877.63699999999994</v>
      </c>
      <c r="AF862" s="5">
        <f t="shared" si="155"/>
        <v>0.61156249681424779</v>
      </c>
    </row>
    <row r="863" spans="3:32">
      <c r="C863" t="s">
        <v>864</v>
      </c>
      <c r="D863">
        <f t="shared" si="145"/>
        <v>-24025.599999999999</v>
      </c>
      <c r="E863">
        <f t="shared" si="146"/>
        <v>-24025.599999999999</v>
      </c>
      <c r="G863" t="s">
        <v>969</v>
      </c>
      <c r="H863" t="s">
        <v>967</v>
      </c>
      <c r="I863" t="s">
        <v>969</v>
      </c>
      <c r="J863" s="5" t="str">
        <f t="shared" si="147"/>
        <v/>
      </c>
      <c r="K863" s="5" t="str">
        <f t="shared" si="148"/>
        <v/>
      </c>
      <c r="M863">
        <v>-13823</v>
      </c>
      <c r="N863" t="s">
        <v>968</v>
      </c>
      <c r="P863" s="5">
        <f t="shared" si="149"/>
        <v>0.57534463239211509</v>
      </c>
      <c r="Q863" s="5">
        <f t="shared" si="150"/>
        <v>0.57534463239211509</v>
      </c>
      <c r="T863" t="s">
        <v>967</v>
      </c>
      <c r="V863" s="5" t="str">
        <f t="shared" si="151"/>
        <v/>
      </c>
      <c r="W863" s="5" t="str">
        <f t="shared" si="152"/>
        <v/>
      </c>
      <c r="Y863">
        <v>-24025.599999999999</v>
      </c>
      <c r="Z863">
        <v>931.98</v>
      </c>
      <c r="AA863" s="5">
        <f t="shared" si="153"/>
        <v>1</v>
      </c>
      <c r="AB863" s="5">
        <f t="shared" si="154"/>
        <v>1</v>
      </c>
      <c r="AD863">
        <v>-13944</v>
      </c>
      <c r="AE863">
        <v>877.21799999999996</v>
      </c>
      <c r="AF863" s="5">
        <f t="shared" si="155"/>
        <v>0.58038092701118815</v>
      </c>
    </row>
    <row r="864" spans="3:32">
      <c r="C864" t="s">
        <v>865</v>
      </c>
      <c r="D864">
        <f t="shared" si="145"/>
        <v>-11158</v>
      </c>
      <c r="E864">
        <f t="shared" si="146"/>
        <v>-11158</v>
      </c>
      <c r="G864">
        <v>-11158</v>
      </c>
      <c r="H864" t="s">
        <v>966</v>
      </c>
      <c r="I864" t="s">
        <v>1198</v>
      </c>
      <c r="J864" s="5">
        <f t="shared" si="147"/>
        <v>1</v>
      </c>
      <c r="K864" s="5">
        <f t="shared" si="148"/>
        <v>1</v>
      </c>
      <c r="M864">
        <v>-8316</v>
      </c>
      <c r="N864" t="s">
        <v>968</v>
      </c>
      <c r="P864" s="5">
        <f t="shared" si="149"/>
        <v>0.74529485570890841</v>
      </c>
      <c r="Q864" s="5">
        <f t="shared" si="150"/>
        <v>0.74529485570890841</v>
      </c>
      <c r="S864">
        <v>-1052</v>
      </c>
      <c r="T864" t="s">
        <v>968</v>
      </c>
      <c r="V864" s="5">
        <f t="shared" si="151"/>
        <v>9.4282129413873456E-2</v>
      </c>
      <c r="W864" s="5">
        <f t="shared" si="152"/>
        <v>9.4282129413873456E-2</v>
      </c>
      <c r="Y864">
        <v>-6198.6</v>
      </c>
      <c r="Z864">
        <v>432.53</v>
      </c>
      <c r="AA864" s="5">
        <f t="shared" si="153"/>
        <v>0.55552966481448296</v>
      </c>
      <c r="AB864" s="5">
        <f t="shared" si="154"/>
        <v>0.55552966481448296</v>
      </c>
      <c r="AD864">
        <v>-3885</v>
      </c>
      <c r="AE864">
        <v>878.95799999999997</v>
      </c>
      <c r="AF864" s="5">
        <f t="shared" si="155"/>
        <v>0.34818067754077792</v>
      </c>
    </row>
    <row r="865" spans="3:32">
      <c r="C865" t="s">
        <v>866</v>
      </c>
      <c r="D865">
        <f t="shared" si="145"/>
        <v>-33076.400000000001</v>
      </c>
      <c r="E865">
        <f t="shared" si="146"/>
        <v>-33076.400000000001</v>
      </c>
      <c r="G865" t="s">
        <v>969</v>
      </c>
      <c r="H865" t="s">
        <v>967</v>
      </c>
      <c r="I865" t="s">
        <v>969</v>
      </c>
      <c r="J865" s="5" t="str">
        <f t="shared" si="147"/>
        <v/>
      </c>
      <c r="K865" s="5" t="str">
        <f t="shared" si="148"/>
        <v/>
      </c>
      <c r="M865">
        <v>-20172</v>
      </c>
      <c r="N865" t="s">
        <v>968</v>
      </c>
      <c r="P865" s="5">
        <f t="shared" si="149"/>
        <v>0.60986080710113555</v>
      </c>
      <c r="Q865" s="5">
        <f t="shared" si="150"/>
        <v>0.60986080710113555</v>
      </c>
      <c r="T865" t="s">
        <v>967</v>
      </c>
      <c r="V865" s="5" t="str">
        <f t="shared" si="151"/>
        <v/>
      </c>
      <c r="W865" s="5" t="str">
        <f t="shared" si="152"/>
        <v/>
      </c>
      <c r="Y865">
        <v>-33076.400000000001</v>
      </c>
      <c r="Z865">
        <v>939.9</v>
      </c>
      <c r="AA865" s="5">
        <f t="shared" si="153"/>
        <v>1</v>
      </c>
      <c r="AB865" s="5">
        <f t="shared" si="154"/>
        <v>1</v>
      </c>
      <c r="AD865">
        <v>-19885</v>
      </c>
      <c r="AE865">
        <v>878.32600000000002</v>
      </c>
      <c r="AF865" s="5">
        <f t="shared" si="155"/>
        <v>0.60118392569929013</v>
      </c>
    </row>
    <row r="866" spans="3:32">
      <c r="C866" t="s">
        <v>361</v>
      </c>
      <c r="D866">
        <f t="shared" si="145"/>
        <v>-40918</v>
      </c>
      <c r="E866">
        <f t="shared" si="146"/>
        <v>-40918</v>
      </c>
      <c r="G866" t="s">
        <v>969</v>
      </c>
      <c r="H866" t="s">
        <v>967</v>
      </c>
      <c r="I866" t="s">
        <v>969</v>
      </c>
      <c r="J866" s="5" t="str">
        <f t="shared" si="147"/>
        <v/>
      </c>
      <c r="K866" s="5" t="str">
        <f t="shared" si="148"/>
        <v/>
      </c>
      <c r="M866">
        <v>-28870</v>
      </c>
      <c r="N866" t="s">
        <v>968</v>
      </c>
      <c r="P866" s="5">
        <f t="shared" si="149"/>
        <v>0.70555745637616696</v>
      </c>
      <c r="Q866" s="5">
        <f t="shared" si="150"/>
        <v>0.70555745637616696</v>
      </c>
      <c r="T866" t="s">
        <v>967</v>
      </c>
      <c r="V866" s="5" t="str">
        <f t="shared" si="151"/>
        <v/>
      </c>
      <c r="W866" s="5" t="str">
        <f t="shared" si="152"/>
        <v/>
      </c>
      <c r="Y866">
        <v>-40918</v>
      </c>
      <c r="Z866">
        <v>604.25</v>
      </c>
      <c r="AA866" s="5">
        <f t="shared" si="153"/>
        <v>1</v>
      </c>
      <c r="AB866" s="5">
        <f t="shared" si="154"/>
        <v>1</v>
      </c>
      <c r="AD866">
        <v>-35858</v>
      </c>
      <c r="AE866">
        <v>878.06299999999999</v>
      </c>
      <c r="AF866" s="5">
        <f t="shared" si="155"/>
        <v>0.87633804193753362</v>
      </c>
    </row>
    <row r="867" spans="3:32">
      <c r="C867" t="s">
        <v>867</v>
      </c>
      <c r="D867">
        <f t="shared" si="145"/>
        <v>-15479.6</v>
      </c>
      <c r="E867">
        <f t="shared" si="146"/>
        <v>-15479.6</v>
      </c>
      <c r="G867" t="s">
        <v>969</v>
      </c>
      <c r="H867" t="s">
        <v>967</v>
      </c>
      <c r="I867" t="s">
        <v>969</v>
      </c>
      <c r="J867" s="5" t="str">
        <f t="shared" si="147"/>
        <v/>
      </c>
      <c r="K867" s="5" t="str">
        <f t="shared" si="148"/>
        <v/>
      </c>
      <c r="M867">
        <v>-7459</v>
      </c>
      <c r="N867" t="s">
        <v>968</v>
      </c>
      <c r="P867" s="5">
        <f t="shared" si="149"/>
        <v>0.48185999638233545</v>
      </c>
      <c r="Q867" s="5">
        <f t="shared" si="150"/>
        <v>0.48185999638233545</v>
      </c>
      <c r="S867">
        <v>-258</v>
      </c>
      <c r="T867" t="s">
        <v>968</v>
      </c>
      <c r="V867" s="5">
        <f t="shared" si="151"/>
        <v>1.6667097341016564E-2</v>
      </c>
      <c r="W867" s="5">
        <f t="shared" si="152"/>
        <v>1.6667097341016564E-2</v>
      </c>
      <c r="Y867">
        <v>-15479.6</v>
      </c>
      <c r="Z867">
        <v>939.18</v>
      </c>
      <c r="AA867" s="5">
        <f t="shared" si="153"/>
        <v>1</v>
      </c>
      <c r="AB867" s="5">
        <f t="shared" si="154"/>
        <v>1</v>
      </c>
      <c r="AD867">
        <v>-8944</v>
      </c>
      <c r="AE867">
        <v>877.73500000000001</v>
      </c>
      <c r="AF867" s="5">
        <f t="shared" si="155"/>
        <v>0.5777927078219075</v>
      </c>
    </row>
    <row r="868" spans="3:32">
      <c r="C868" t="s">
        <v>868</v>
      </c>
      <c r="D868">
        <f t="shared" si="145"/>
        <v>-35063.39</v>
      </c>
      <c r="E868">
        <f t="shared" si="146"/>
        <v>-35063.39</v>
      </c>
      <c r="G868" t="s">
        <v>969</v>
      </c>
      <c r="H868" t="s">
        <v>967</v>
      </c>
      <c r="I868" t="s">
        <v>969</v>
      </c>
      <c r="J868" s="5" t="str">
        <f t="shared" si="147"/>
        <v/>
      </c>
      <c r="K868" s="5" t="str">
        <f t="shared" si="148"/>
        <v/>
      </c>
      <c r="M868">
        <v>-17984</v>
      </c>
      <c r="N868" t="s">
        <v>968</v>
      </c>
      <c r="P868" s="5">
        <f t="shared" si="149"/>
        <v>0.51289963691474216</v>
      </c>
      <c r="Q868" s="5">
        <f t="shared" si="150"/>
        <v>0.51289963691474216</v>
      </c>
      <c r="T868" t="s">
        <v>967</v>
      </c>
      <c r="V868" s="5" t="str">
        <f t="shared" si="151"/>
        <v/>
      </c>
      <c r="W868" s="5" t="str">
        <f t="shared" si="152"/>
        <v/>
      </c>
      <c r="Y868">
        <v>-35063.39</v>
      </c>
      <c r="Z868">
        <v>886.75</v>
      </c>
      <c r="AA868" s="5">
        <f t="shared" si="153"/>
        <v>1</v>
      </c>
      <c r="AB868" s="5">
        <f t="shared" si="154"/>
        <v>1</v>
      </c>
      <c r="AD868">
        <v>-17848</v>
      </c>
      <c r="AE868">
        <v>890.75199999999995</v>
      </c>
      <c r="AF868" s="5">
        <f t="shared" si="155"/>
        <v>0.50902094748967519</v>
      </c>
    </row>
    <row r="869" spans="3:32">
      <c r="C869" t="s">
        <v>869</v>
      </c>
      <c r="D869">
        <f t="shared" si="145"/>
        <v>-12306</v>
      </c>
      <c r="E869">
        <f t="shared" si="146"/>
        <v>-12306</v>
      </c>
      <c r="G869">
        <v>-12306</v>
      </c>
      <c r="H869" t="s">
        <v>966</v>
      </c>
      <c r="I869" t="s">
        <v>1199</v>
      </c>
      <c r="J869" s="5">
        <f t="shared" si="147"/>
        <v>1</v>
      </c>
      <c r="K869" s="5">
        <f t="shared" si="148"/>
        <v>1</v>
      </c>
      <c r="M869">
        <v>-4329</v>
      </c>
      <c r="N869" t="s">
        <v>968</v>
      </c>
      <c r="P869" s="5">
        <f t="shared" si="149"/>
        <v>0.35177961969770843</v>
      </c>
      <c r="Q869" s="5">
        <f t="shared" si="150"/>
        <v>0.35177961969770843</v>
      </c>
      <c r="S869">
        <v>-1460</v>
      </c>
      <c r="T869" t="s">
        <v>968</v>
      </c>
      <c r="V869" s="5">
        <f t="shared" si="151"/>
        <v>0.11864131318056233</v>
      </c>
      <c r="W869" s="5">
        <f t="shared" si="152"/>
        <v>0.11864131318056233</v>
      </c>
      <c r="Y869">
        <v>-7762.6</v>
      </c>
      <c r="Z869">
        <v>403.43</v>
      </c>
      <c r="AA869" s="5">
        <f t="shared" si="153"/>
        <v>0.63079798472289939</v>
      </c>
      <c r="AB869" s="5">
        <f t="shared" si="154"/>
        <v>0.63079798472289939</v>
      </c>
      <c r="AD869">
        <v>-4975</v>
      </c>
      <c r="AE869">
        <v>877.40800000000002</v>
      </c>
      <c r="AF869" s="5">
        <f t="shared" si="155"/>
        <v>0.40427433772143667</v>
      </c>
    </row>
    <row r="870" spans="3:32">
      <c r="C870" t="s">
        <v>870</v>
      </c>
      <c r="D870">
        <f t="shared" si="145"/>
        <v>-46111.91</v>
      </c>
      <c r="E870">
        <f t="shared" si="146"/>
        <v>-46111.91</v>
      </c>
      <c r="G870" t="s">
        <v>969</v>
      </c>
      <c r="H870" t="s">
        <v>967</v>
      </c>
      <c r="I870" t="s">
        <v>969</v>
      </c>
      <c r="J870" s="5" t="str">
        <f t="shared" si="147"/>
        <v/>
      </c>
      <c r="K870" s="5" t="str">
        <f t="shared" si="148"/>
        <v/>
      </c>
      <c r="M870">
        <v>-19757</v>
      </c>
      <c r="N870" t="s">
        <v>968</v>
      </c>
      <c r="P870" s="5">
        <f t="shared" si="149"/>
        <v>0.42845763708334783</v>
      </c>
      <c r="Q870" s="5">
        <f t="shared" si="150"/>
        <v>0.42845763708334783</v>
      </c>
      <c r="T870" t="s">
        <v>967</v>
      </c>
      <c r="V870" s="5" t="str">
        <f t="shared" si="151"/>
        <v/>
      </c>
      <c r="W870" s="5" t="str">
        <f t="shared" si="152"/>
        <v/>
      </c>
      <c r="Y870">
        <v>-46111.91</v>
      </c>
      <c r="Z870">
        <v>825.81</v>
      </c>
      <c r="AA870" s="5">
        <f t="shared" si="153"/>
        <v>1</v>
      </c>
      <c r="AB870" s="5">
        <f t="shared" si="154"/>
        <v>1</v>
      </c>
      <c r="AD870">
        <v>-30002</v>
      </c>
      <c r="AE870">
        <v>859.42200000000003</v>
      </c>
      <c r="AF870" s="5">
        <f t="shared" si="155"/>
        <v>0.65063451069365807</v>
      </c>
    </row>
    <row r="871" spans="3:32">
      <c r="C871" t="s">
        <v>362</v>
      </c>
      <c r="D871">
        <f t="shared" si="145"/>
        <v>-60875.11</v>
      </c>
      <c r="E871">
        <f t="shared" si="146"/>
        <v>-60875.11</v>
      </c>
      <c r="G871" t="s">
        <v>969</v>
      </c>
      <c r="H871" t="s">
        <v>967</v>
      </c>
      <c r="I871" t="s">
        <v>969</v>
      </c>
      <c r="J871" s="5" t="str">
        <f t="shared" si="147"/>
        <v/>
      </c>
      <c r="K871" s="5" t="str">
        <f t="shared" si="148"/>
        <v/>
      </c>
      <c r="M871">
        <v>-15048</v>
      </c>
      <c r="N871" t="s">
        <v>968</v>
      </c>
      <c r="P871" s="5">
        <f t="shared" si="149"/>
        <v>0.24719462519246371</v>
      </c>
      <c r="Q871" s="5">
        <f t="shared" si="150"/>
        <v>0.24719462519246371</v>
      </c>
      <c r="T871" t="s">
        <v>967</v>
      </c>
      <c r="V871" s="5" t="str">
        <f t="shared" si="151"/>
        <v/>
      </c>
      <c r="W871" s="5" t="str">
        <f t="shared" si="152"/>
        <v/>
      </c>
      <c r="Y871">
        <v>-60875.11</v>
      </c>
      <c r="Z871">
        <v>712.31</v>
      </c>
      <c r="AA871" s="5">
        <f t="shared" si="153"/>
        <v>1</v>
      </c>
      <c r="AB871" s="5">
        <f t="shared" si="154"/>
        <v>1</v>
      </c>
      <c r="AD871">
        <v>-44146</v>
      </c>
      <c r="AE871">
        <v>860.86199999999997</v>
      </c>
      <c r="AF871" s="5">
        <f t="shared" si="155"/>
        <v>0.72518965468809826</v>
      </c>
    </row>
    <row r="872" spans="3:32">
      <c r="C872" t="s">
        <v>871</v>
      </c>
      <c r="D872">
        <f t="shared" si="145"/>
        <v>-44865</v>
      </c>
      <c r="E872">
        <f t="shared" si="146"/>
        <v>-44865</v>
      </c>
      <c r="G872">
        <v>-44865</v>
      </c>
      <c r="H872" t="s">
        <v>966</v>
      </c>
      <c r="I872" t="s">
        <v>1200</v>
      </c>
      <c r="J872" s="5">
        <f t="shared" si="147"/>
        <v>1</v>
      </c>
      <c r="K872" s="5">
        <f t="shared" si="148"/>
        <v>1</v>
      </c>
      <c r="M872">
        <v>-10831</v>
      </c>
      <c r="N872" t="s">
        <v>968</v>
      </c>
      <c r="P872" s="5">
        <f t="shared" si="149"/>
        <v>0.24141312827371003</v>
      </c>
      <c r="Q872" s="5">
        <f t="shared" si="150"/>
        <v>0.24141312827371003</v>
      </c>
      <c r="S872">
        <v>0</v>
      </c>
      <c r="T872" t="s">
        <v>968</v>
      </c>
      <c r="V872" s="5">
        <f t="shared" si="151"/>
        <v>0</v>
      </c>
      <c r="W872" s="5">
        <f t="shared" si="152"/>
        <v>0</v>
      </c>
      <c r="Y872">
        <v>-26343.599999999999</v>
      </c>
      <c r="Z872">
        <v>629.64</v>
      </c>
      <c r="AA872" s="5">
        <f t="shared" si="153"/>
        <v>0.58717485790705448</v>
      </c>
      <c r="AB872" s="5">
        <f t="shared" si="154"/>
        <v>0.58717485790705448</v>
      </c>
      <c r="AD872">
        <v>-17595</v>
      </c>
      <c r="AE872">
        <v>877.65899999999999</v>
      </c>
      <c r="AF872" s="5">
        <f t="shared" si="155"/>
        <v>0.39217652958876631</v>
      </c>
    </row>
    <row r="873" spans="3:32">
      <c r="C873" t="s">
        <v>872</v>
      </c>
      <c r="D873">
        <f t="shared" si="145"/>
        <v>-30993.4</v>
      </c>
      <c r="E873">
        <f t="shared" si="146"/>
        <v>-30993.4</v>
      </c>
      <c r="G873" t="s">
        <v>969</v>
      </c>
      <c r="H873" t="s">
        <v>967</v>
      </c>
      <c r="I873" t="s">
        <v>969</v>
      </c>
      <c r="J873" s="5" t="str">
        <f t="shared" si="147"/>
        <v/>
      </c>
      <c r="K873" s="5" t="str">
        <f t="shared" si="148"/>
        <v/>
      </c>
      <c r="M873">
        <v>-16893</v>
      </c>
      <c r="N873" t="s">
        <v>968</v>
      </c>
      <c r="P873" s="5">
        <f t="shared" si="149"/>
        <v>0.54505152709931792</v>
      </c>
      <c r="Q873" s="5">
        <f t="shared" si="150"/>
        <v>0.54505152709931792</v>
      </c>
      <c r="T873" t="s">
        <v>967</v>
      </c>
      <c r="V873" s="5" t="str">
        <f t="shared" si="151"/>
        <v/>
      </c>
      <c r="W873" s="5" t="str">
        <f t="shared" si="152"/>
        <v/>
      </c>
      <c r="Y873">
        <v>-30993.4</v>
      </c>
      <c r="Z873">
        <v>807.26</v>
      </c>
      <c r="AA873" s="5">
        <f t="shared" si="153"/>
        <v>1</v>
      </c>
      <c r="AB873" s="5">
        <f t="shared" si="154"/>
        <v>1</v>
      </c>
      <c r="AD873">
        <v>-16706</v>
      </c>
      <c r="AE873">
        <v>875.34400000000005</v>
      </c>
      <c r="AF873" s="5">
        <f t="shared" si="155"/>
        <v>0.53901798447411386</v>
      </c>
    </row>
    <row r="874" spans="3:32">
      <c r="C874" t="s">
        <v>873</v>
      </c>
      <c r="D874">
        <f t="shared" si="145"/>
        <v>-11801</v>
      </c>
      <c r="E874">
        <f t="shared" si="146"/>
        <v>-11801</v>
      </c>
      <c r="G874">
        <v>-11801</v>
      </c>
      <c r="H874" t="s">
        <v>966</v>
      </c>
      <c r="I874" t="s">
        <v>1201</v>
      </c>
      <c r="J874" s="5">
        <f t="shared" si="147"/>
        <v>1</v>
      </c>
      <c r="K874" s="5">
        <f t="shared" si="148"/>
        <v>1</v>
      </c>
      <c r="M874">
        <v>-4234</v>
      </c>
      <c r="N874" t="s">
        <v>968</v>
      </c>
      <c r="P874" s="5">
        <f t="shared" si="149"/>
        <v>0.35878315397000254</v>
      </c>
      <c r="Q874" s="5">
        <f t="shared" si="150"/>
        <v>0.35878315397000254</v>
      </c>
      <c r="S874">
        <v>-904</v>
      </c>
      <c r="T874" t="s">
        <v>968</v>
      </c>
      <c r="V874" s="5">
        <f t="shared" si="151"/>
        <v>7.660367765443607E-2</v>
      </c>
      <c r="W874" s="5">
        <f t="shared" si="152"/>
        <v>7.660367765443607E-2</v>
      </c>
      <c r="Y874">
        <v>-8543.6</v>
      </c>
      <c r="Z874">
        <v>731.82</v>
      </c>
      <c r="AA874" s="5">
        <f t="shared" si="153"/>
        <v>0.72397254469960171</v>
      </c>
      <c r="AB874" s="5">
        <f t="shared" si="154"/>
        <v>0.72397254469960171</v>
      </c>
      <c r="AD874">
        <v>-1421</v>
      </c>
      <c r="AE874">
        <v>872.56299999999999</v>
      </c>
      <c r="AF874" s="5">
        <f t="shared" si="155"/>
        <v>0.12041352427760359</v>
      </c>
    </row>
    <row r="875" spans="3:32">
      <c r="C875" t="s">
        <v>874</v>
      </c>
      <c r="D875">
        <f t="shared" si="145"/>
        <v>-44172.4</v>
      </c>
      <c r="E875">
        <f t="shared" si="146"/>
        <v>-44172.4</v>
      </c>
      <c r="G875" t="s">
        <v>969</v>
      </c>
      <c r="H875" t="s">
        <v>967</v>
      </c>
      <c r="I875" t="s">
        <v>969</v>
      </c>
      <c r="J875" s="5" t="str">
        <f t="shared" si="147"/>
        <v/>
      </c>
      <c r="K875" s="5" t="str">
        <f t="shared" si="148"/>
        <v/>
      </c>
      <c r="M875">
        <v>-8072</v>
      </c>
      <c r="N875" t="s">
        <v>968</v>
      </c>
      <c r="P875" s="5">
        <f t="shared" si="149"/>
        <v>0.18273854261937317</v>
      </c>
      <c r="Q875" s="5">
        <f t="shared" si="150"/>
        <v>0.18273854261937317</v>
      </c>
      <c r="T875" t="s">
        <v>967</v>
      </c>
      <c r="V875" s="5" t="str">
        <f t="shared" si="151"/>
        <v/>
      </c>
      <c r="W875" s="5" t="str">
        <f t="shared" si="152"/>
        <v/>
      </c>
      <c r="Y875">
        <v>-44172.4</v>
      </c>
      <c r="Z875">
        <v>710.82</v>
      </c>
      <c r="AA875" s="5">
        <f t="shared" si="153"/>
        <v>1</v>
      </c>
      <c r="AB875" s="5">
        <f t="shared" si="154"/>
        <v>1</v>
      </c>
      <c r="AD875">
        <v>-19714</v>
      </c>
      <c r="AE875">
        <v>866.08600000000001</v>
      </c>
      <c r="AF875" s="5">
        <f t="shared" si="155"/>
        <v>0.44629678260633338</v>
      </c>
    </row>
    <row r="876" spans="3:32">
      <c r="C876" t="s">
        <v>363</v>
      </c>
      <c r="D876">
        <f t="shared" si="145"/>
        <v>-37294.58</v>
      </c>
      <c r="E876">
        <f t="shared" si="146"/>
        <v>-37294.58</v>
      </c>
      <c r="G876" t="s">
        <v>969</v>
      </c>
      <c r="H876" t="s">
        <v>967</v>
      </c>
      <c r="I876" t="s">
        <v>969</v>
      </c>
      <c r="J876" s="5" t="str">
        <f t="shared" si="147"/>
        <v/>
      </c>
      <c r="K876" s="5" t="str">
        <f t="shared" si="148"/>
        <v/>
      </c>
      <c r="M876">
        <v>-19885</v>
      </c>
      <c r="N876" t="s">
        <v>968</v>
      </c>
      <c r="P876" s="5">
        <f t="shared" si="149"/>
        <v>0.53318739613101951</v>
      </c>
      <c r="Q876" s="5">
        <f t="shared" si="150"/>
        <v>0.53318739613101951</v>
      </c>
      <c r="T876" t="s">
        <v>967</v>
      </c>
      <c r="V876" s="5" t="str">
        <f t="shared" si="151"/>
        <v/>
      </c>
      <c r="W876" s="5" t="str">
        <f t="shared" si="152"/>
        <v/>
      </c>
      <c r="Y876">
        <v>-37294.58</v>
      </c>
      <c r="Z876">
        <v>919.56</v>
      </c>
      <c r="AA876" s="5">
        <f t="shared" si="153"/>
        <v>1</v>
      </c>
      <c r="AB876" s="5">
        <f t="shared" si="154"/>
        <v>1</v>
      </c>
      <c r="AD876">
        <v>-31746</v>
      </c>
      <c r="AE876">
        <v>868.50699999999995</v>
      </c>
      <c r="AF876" s="5">
        <f t="shared" si="155"/>
        <v>0.85122288547022107</v>
      </c>
    </row>
    <row r="877" spans="3:32">
      <c r="C877" t="s">
        <v>875</v>
      </c>
      <c r="D877">
        <f t="shared" si="145"/>
        <v>-23185.599999999999</v>
      </c>
      <c r="E877">
        <f t="shared" si="146"/>
        <v>-23185.599999999999</v>
      </c>
      <c r="G877" t="s">
        <v>969</v>
      </c>
      <c r="H877" t="s">
        <v>967</v>
      </c>
      <c r="I877" t="s">
        <v>969</v>
      </c>
      <c r="J877" s="5" t="str">
        <f t="shared" si="147"/>
        <v/>
      </c>
      <c r="K877" s="5" t="str">
        <f t="shared" si="148"/>
        <v/>
      </c>
      <c r="M877">
        <v>-11184</v>
      </c>
      <c r="N877" t="s">
        <v>968</v>
      </c>
      <c r="P877" s="5">
        <f t="shared" si="149"/>
        <v>0.48236836657235527</v>
      </c>
      <c r="Q877" s="5">
        <f t="shared" si="150"/>
        <v>0.48236836657235527</v>
      </c>
      <c r="S877">
        <v>0</v>
      </c>
      <c r="T877" t="s">
        <v>968</v>
      </c>
      <c r="V877" s="5">
        <f t="shared" si="151"/>
        <v>0</v>
      </c>
      <c r="W877" s="5">
        <f t="shared" si="152"/>
        <v>0</v>
      </c>
      <c r="Y877">
        <v>-23185.599999999999</v>
      </c>
      <c r="Z877">
        <v>901.01</v>
      </c>
      <c r="AA877" s="5">
        <f t="shared" si="153"/>
        <v>1</v>
      </c>
      <c r="AB877" s="5">
        <f t="shared" si="154"/>
        <v>1</v>
      </c>
      <c r="AD877">
        <v>-15720</v>
      </c>
      <c r="AE877">
        <v>878.53300000000002</v>
      </c>
      <c r="AF877" s="5">
        <f t="shared" si="155"/>
        <v>0.6780070388517011</v>
      </c>
    </row>
    <row r="878" spans="3:32">
      <c r="C878" t="s">
        <v>876</v>
      </c>
      <c r="D878">
        <f t="shared" si="145"/>
        <v>-45074.6</v>
      </c>
      <c r="E878">
        <f t="shared" si="146"/>
        <v>-45074.6</v>
      </c>
      <c r="G878" t="s">
        <v>969</v>
      </c>
      <c r="H878" t="s">
        <v>967</v>
      </c>
      <c r="I878" t="s">
        <v>969</v>
      </c>
      <c r="J878" s="5" t="str">
        <f t="shared" si="147"/>
        <v/>
      </c>
      <c r="K878" s="5" t="str">
        <f t="shared" si="148"/>
        <v/>
      </c>
      <c r="M878">
        <v>-22288</v>
      </c>
      <c r="N878" t="s">
        <v>968</v>
      </c>
      <c r="P878" s="5">
        <f t="shared" si="149"/>
        <v>0.49446916888890863</v>
      </c>
      <c r="Q878" s="5">
        <f t="shared" si="150"/>
        <v>0.49446916888890863</v>
      </c>
      <c r="T878" t="s">
        <v>967</v>
      </c>
      <c r="V878" s="5" t="str">
        <f t="shared" si="151"/>
        <v/>
      </c>
      <c r="W878" s="5" t="str">
        <f t="shared" si="152"/>
        <v/>
      </c>
      <c r="Y878">
        <v>-45074.6</v>
      </c>
      <c r="Z878">
        <v>916.43</v>
      </c>
      <c r="AA878" s="5">
        <f t="shared" si="153"/>
        <v>1</v>
      </c>
      <c r="AB878" s="5">
        <f t="shared" si="154"/>
        <v>1</v>
      </c>
      <c r="AD878">
        <v>-25979</v>
      </c>
      <c r="AE878">
        <v>877.81200000000001</v>
      </c>
      <c r="AF878" s="5">
        <f t="shared" si="155"/>
        <v>0.57635564153647512</v>
      </c>
    </row>
    <row r="879" spans="3:32">
      <c r="C879" t="s">
        <v>877</v>
      </c>
      <c r="D879">
        <f t="shared" si="145"/>
        <v>-12497</v>
      </c>
      <c r="E879">
        <f t="shared" si="146"/>
        <v>-12497</v>
      </c>
      <c r="G879">
        <v>-12497</v>
      </c>
      <c r="H879" t="s">
        <v>966</v>
      </c>
      <c r="I879" t="s">
        <v>1202</v>
      </c>
      <c r="J879" s="5">
        <f t="shared" si="147"/>
        <v>1</v>
      </c>
      <c r="K879" s="5">
        <f t="shared" si="148"/>
        <v>1</v>
      </c>
      <c r="M879">
        <v>-7576</v>
      </c>
      <c r="N879" t="s">
        <v>968</v>
      </c>
      <c r="P879" s="5">
        <f t="shared" si="149"/>
        <v>0.6062254941185885</v>
      </c>
      <c r="Q879" s="5">
        <f t="shared" si="150"/>
        <v>0.6062254941185885</v>
      </c>
      <c r="S879">
        <v>-682</v>
      </c>
      <c r="T879" t="s">
        <v>968</v>
      </c>
      <c r="V879" s="5">
        <f t="shared" si="151"/>
        <v>5.4573097543410422E-2</v>
      </c>
      <c r="W879" s="5">
        <f t="shared" si="152"/>
        <v>5.4573097543410422E-2</v>
      </c>
      <c r="Y879">
        <v>-10492.6</v>
      </c>
      <c r="Z879">
        <v>836.1</v>
      </c>
      <c r="AA879" s="5">
        <f t="shared" si="153"/>
        <v>0.83960950628150754</v>
      </c>
      <c r="AB879" s="5">
        <f t="shared" si="154"/>
        <v>0.83960950628150754</v>
      </c>
      <c r="AD879">
        <v>-4968</v>
      </c>
      <c r="AE879">
        <v>877.19100000000003</v>
      </c>
      <c r="AF879" s="5">
        <f t="shared" si="155"/>
        <v>0.39753540849803953</v>
      </c>
    </row>
    <row r="880" spans="3:32">
      <c r="C880" t="s">
        <v>878</v>
      </c>
      <c r="D880">
        <f t="shared" si="145"/>
        <v>-45088.5</v>
      </c>
      <c r="E880">
        <f t="shared" si="146"/>
        <v>-45088.5</v>
      </c>
      <c r="G880" t="s">
        <v>969</v>
      </c>
      <c r="H880" t="s">
        <v>967</v>
      </c>
      <c r="I880" t="s">
        <v>969</v>
      </c>
      <c r="J880" s="5" t="str">
        <f t="shared" si="147"/>
        <v/>
      </c>
      <c r="K880" s="5" t="str">
        <f t="shared" si="148"/>
        <v/>
      </c>
      <c r="M880">
        <v>-20575</v>
      </c>
      <c r="N880" t="s">
        <v>968</v>
      </c>
      <c r="P880" s="5">
        <f t="shared" si="149"/>
        <v>0.45632478348137551</v>
      </c>
      <c r="Q880" s="5">
        <f t="shared" si="150"/>
        <v>0.45632478348137551</v>
      </c>
      <c r="T880" t="s">
        <v>967</v>
      </c>
      <c r="V880" s="5" t="str">
        <f t="shared" si="151"/>
        <v/>
      </c>
      <c r="W880" s="5" t="str">
        <f t="shared" si="152"/>
        <v/>
      </c>
      <c r="Y880">
        <v>-45088.5</v>
      </c>
      <c r="Z880">
        <v>877.79</v>
      </c>
      <c r="AA880" s="5">
        <f t="shared" si="153"/>
        <v>1</v>
      </c>
      <c r="AB880" s="5">
        <f t="shared" si="154"/>
        <v>1</v>
      </c>
      <c r="AD880">
        <v>-36973</v>
      </c>
      <c r="AE880">
        <v>878.02599999999995</v>
      </c>
      <c r="AF880" s="5">
        <f t="shared" si="155"/>
        <v>0.82000953679984923</v>
      </c>
    </row>
    <row r="881" spans="3:32">
      <c r="C881" t="s">
        <v>364</v>
      </c>
      <c r="D881">
        <f t="shared" si="145"/>
        <v>-61913</v>
      </c>
      <c r="E881">
        <f t="shared" si="146"/>
        <v>-54517.21</v>
      </c>
      <c r="G881" t="s">
        <v>969</v>
      </c>
      <c r="H881" t="s">
        <v>967</v>
      </c>
      <c r="I881" t="s">
        <v>969</v>
      </c>
      <c r="J881" s="5" t="str">
        <f t="shared" si="147"/>
        <v/>
      </c>
      <c r="K881" s="5" t="str">
        <f t="shared" si="148"/>
        <v/>
      </c>
      <c r="M881">
        <v>-24539</v>
      </c>
      <c r="N881" t="s">
        <v>968</v>
      </c>
      <c r="P881" s="5">
        <f t="shared" si="149"/>
        <v>0.39634648619837515</v>
      </c>
      <c r="Q881" s="5">
        <f t="shared" si="150"/>
        <v>0.45011474358280623</v>
      </c>
      <c r="T881" t="s">
        <v>967</v>
      </c>
      <c r="V881" s="5" t="str">
        <f t="shared" si="151"/>
        <v/>
      </c>
      <c r="W881" s="5" t="str">
        <f t="shared" si="152"/>
        <v/>
      </c>
      <c r="Y881">
        <v>-54517.21</v>
      </c>
      <c r="Z881">
        <v>798.66</v>
      </c>
      <c r="AA881" s="5">
        <f t="shared" si="153"/>
        <v>0.88054544279876601</v>
      </c>
      <c r="AB881" s="5">
        <f t="shared" si="154"/>
        <v>1</v>
      </c>
      <c r="AD881">
        <v>-61913</v>
      </c>
      <c r="AE881">
        <v>882.62400000000002</v>
      </c>
      <c r="AF881" s="5">
        <f t="shared" si="155"/>
        <v>1</v>
      </c>
    </row>
    <row r="882" spans="3:32">
      <c r="C882" t="s">
        <v>879</v>
      </c>
      <c r="D882">
        <f t="shared" si="145"/>
        <v>-45609</v>
      </c>
      <c r="E882">
        <f t="shared" si="146"/>
        <v>-45609</v>
      </c>
      <c r="G882">
        <v>-45609</v>
      </c>
      <c r="H882" t="s">
        <v>966</v>
      </c>
      <c r="I882" t="s">
        <v>1203</v>
      </c>
      <c r="J882" s="5">
        <f t="shared" si="147"/>
        <v>1</v>
      </c>
      <c r="K882" s="5">
        <f t="shared" si="148"/>
        <v>1</v>
      </c>
      <c r="M882">
        <v>-13076</v>
      </c>
      <c r="N882" t="s">
        <v>968</v>
      </c>
      <c r="P882" s="5">
        <f t="shared" si="149"/>
        <v>0.2866978008726348</v>
      </c>
      <c r="Q882" s="5">
        <f t="shared" si="150"/>
        <v>0.2866978008726348</v>
      </c>
      <c r="T882" t="s">
        <v>967</v>
      </c>
      <c r="V882" s="5" t="str">
        <f t="shared" si="151"/>
        <v/>
      </c>
      <c r="W882" s="5" t="str">
        <f t="shared" si="152"/>
        <v/>
      </c>
      <c r="Y882">
        <v>-28173.599999999999</v>
      </c>
      <c r="Z882">
        <v>698.57</v>
      </c>
      <c r="AA882" s="5">
        <f t="shared" si="153"/>
        <v>0.61772018680523577</v>
      </c>
      <c r="AB882" s="5">
        <f t="shared" si="154"/>
        <v>0.61772018680523577</v>
      </c>
      <c r="AD882">
        <v>-12989</v>
      </c>
      <c r="AE882">
        <v>878.06799999999998</v>
      </c>
      <c r="AF882" s="5">
        <f t="shared" si="155"/>
        <v>0.28479028261965839</v>
      </c>
    </row>
    <row r="883" spans="3:32">
      <c r="C883" t="s">
        <v>880</v>
      </c>
      <c r="D883">
        <f t="shared" si="145"/>
        <v>-32425.599999999999</v>
      </c>
      <c r="E883">
        <f t="shared" si="146"/>
        <v>-32425.599999999999</v>
      </c>
      <c r="G883" t="s">
        <v>969</v>
      </c>
      <c r="H883" t="s">
        <v>967</v>
      </c>
      <c r="I883" t="s">
        <v>969</v>
      </c>
      <c r="J883" s="5" t="str">
        <f t="shared" si="147"/>
        <v/>
      </c>
      <c r="K883" s="5" t="str">
        <f t="shared" si="148"/>
        <v/>
      </c>
      <c r="M883">
        <v>-15856</v>
      </c>
      <c r="N883" t="s">
        <v>968</v>
      </c>
      <c r="P883" s="5">
        <f t="shared" si="149"/>
        <v>0.48899634856409752</v>
      </c>
      <c r="Q883" s="5">
        <f t="shared" si="150"/>
        <v>0.48899634856409752</v>
      </c>
      <c r="T883" t="s">
        <v>967</v>
      </c>
      <c r="V883" s="5" t="str">
        <f t="shared" si="151"/>
        <v/>
      </c>
      <c r="W883" s="5" t="str">
        <f t="shared" si="152"/>
        <v/>
      </c>
      <c r="Y883">
        <v>-32425.599999999999</v>
      </c>
      <c r="Z883">
        <v>850.31</v>
      </c>
      <c r="AA883" s="5">
        <f t="shared" si="153"/>
        <v>1</v>
      </c>
      <c r="AB883" s="5">
        <f t="shared" si="154"/>
        <v>1</v>
      </c>
      <c r="AD883">
        <v>-13992</v>
      </c>
      <c r="AE883">
        <v>877.327</v>
      </c>
      <c r="AF883" s="5">
        <f t="shared" si="155"/>
        <v>0.43151090496397909</v>
      </c>
    </row>
    <row r="884" spans="3:32">
      <c r="C884" t="s">
        <v>881</v>
      </c>
      <c r="D884">
        <f t="shared" si="145"/>
        <v>-11803</v>
      </c>
      <c r="E884">
        <f t="shared" si="146"/>
        <v>-11803</v>
      </c>
      <c r="G884">
        <v>-11803</v>
      </c>
      <c r="H884" t="s">
        <v>966</v>
      </c>
      <c r="I884" t="s">
        <v>1204</v>
      </c>
      <c r="J884" s="5">
        <f t="shared" si="147"/>
        <v>1</v>
      </c>
      <c r="K884" s="5">
        <f t="shared" si="148"/>
        <v>1</v>
      </c>
      <c r="M884">
        <v>-4137</v>
      </c>
      <c r="N884" t="s">
        <v>968</v>
      </c>
      <c r="P884" s="5">
        <f t="shared" si="149"/>
        <v>0.35050410912479879</v>
      </c>
      <c r="Q884" s="5">
        <f t="shared" si="150"/>
        <v>0.35050410912479879</v>
      </c>
      <c r="V884" s="5" t="str">
        <f t="shared" si="151"/>
        <v/>
      </c>
      <c r="W884" s="5" t="str">
        <f t="shared" si="152"/>
        <v/>
      </c>
      <c r="Y884">
        <v>-10716.6</v>
      </c>
      <c r="Z884">
        <v>835.27</v>
      </c>
      <c r="AA884" s="5">
        <f t="shared" si="153"/>
        <v>0.90795560450732871</v>
      </c>
      <c r="AB884" s="5">
        <f t="shared" si="154"/>
        <v>0.90795560450732871</v>
      </c>
      <c r="AD884">
        <v>-3201</v>
      </c>
      <c r="AE884">
        <v>874.37300000000005</v>
      </c>
      <c r="AF884" s="5">
        <f t="shared" si="155"/>
        <v>0.27120223671947807</v>
      </c>
    </row>
    <row r="885" spans="3:32">
      <c r="C885" t="s">
        <v>882</v>
      </c>
      <c r="D885">
        <f t="shared" si="145"/>
        <v>-38855.599999999999</v>
      </c>
      <c r="E885">
        <f t="shared" si="146"/>
        <v>-38855.599999999999</v>
      </c>
      <c r="G885" t="s">
        <v>969</v>
      </c>
      <c r="H885" t="s">
        <v>967</v>
      </c>
      <c r="I885" t="s">
        <v>969</v>
      </c>
      <c r="J885" s="5" t="str">
        <f t="shared" si="147"/>
        <v/>
      </c>
      <c r="K885" s="5" t="str">
        <f t="shared" si="148"/>
        <v/>
      </c>
      <c r="M885">
        <v>-6816</v>
      </c>
      <c r="N885" t="s">
        <v>968</v>
      </c>
      <c r="P885" s="5">
        <f t="shared" si="149"/>
        <v>0.17541872986133272</v>
      </c>
      <c r="Q885" s="5">
        <f t="shared" si="150"/>
        <v>0.17541872986133272</v>
      </c>
      <c r="T885" t="s">
        <v>967</v>
      </c>
      <c r="V885" s="5" t="str">
        <f t="shared" si="151"/>
        <v/>
      </c>
      <c r="W885" s="5" t="str">
        <f t="shared" si="152"/>
        <v/>
      </c>
      <c r="Y885">
        <v>-38855.599999999999</v>
      </c>
      <c r="Z885">
        <v>906.97</v>
      </c>
      <c r="AA885" s="5">
        <f t="shared" si="153"/>
        <v>1</v>
      </c>
      <c r="AB885" s="5">
        <f t="shared" si="154"/>
        <v>1</v>
      </c>
      <c r="AD885">
        <v>-16802</v>
      </c>
      <c r="AE885">
        <v>851.27499999999998</v>
      </c>
      <c r="AF885" s="5">
        <f t="shared" si="155"/>
        <v>0.43242158144514564</v>
      </c>
    </row>
    <row r="886" spans="3:32">
      <c r="C886" t="s">
        <v>365</v>
      </c>
      <c r="D886">
        <f t="shared" si="145"/>
        <v>-40406</v>
      </c>
      <c r="E886">
        <f t="shared" si="146"/>
        <v>-34798.04</v>
      </c>
      <c r="G886" t="s">
        <v>969</v>
      </c>
      <c r="H886" t="s">
        <v>967</v>
      </c>
      <c r="I886" t="s">
        <v>969</v>
      </c>
      <c r="J886" s="5" t="str">
        <f t="shared" si="147"/>
        <v/>
      </c>
      <c r="K886" s="5" t="str">
        <f t="shared" si="148"/>
        <v/>
      </c>
      <c r="M886">
        <v>-20996</v>
      </c>
      <c r="N886" t="s">
        <v>968</v>
      </c>
      <c r="P886" s="5">
        <f t="shared" si="149"/>
        <v>0.51962579814878973</v>
      </c>
      <c r="Q886" s="5">
        <f t="shared" si="150"/>
        <v>0.60336731609021654</v>
      </c>
      <c r="T886" t="s">
        <v>967</v>
      </c>
      <c r="V886" s="5" t="str">
        <f t="shared" si="151"/>
        <v/>
      </c>
      <c r="W886" s="5" t="str">
        <f t="shared" si="152"/>
        <v/>
      </c>
      <c r="Y886">
        <v>-34798.04</v>
      </c>
      <c r="Z886">
        <v>882.08</v>
      </c>
      <c r="AA886" s="5">
        <f t="shared" si="153"/>
        <v>0.86120972132851559</v>
      </c>
      <c r="AB886" s="5">
        <f t="shared" si="154"/>
        <v>1</v>
      </c>
      <c r="AD886">
        <v>-40406</v>
      </c>
      <c r="AE886">
        <v>878.65899999999999</v>
      </c>
      <c r="AF886" s="5">
        <f t="shared" si="155"/>
        <v>1</v>
      </c>
    </row>
    <row r="887" spans="3:32">
      <c r="C887" t="s">
        <v>883</v>
      </c>
      <c r="D887">
        <f t="shared" si="145"/>
        <v>-39915</v>
      </c>
      <c r="E887">
        <f t="shared" si="146"/>
        <v>-39915</v>
      </c>
      <c r="G887">
        <v>-39915</v>
      </c>
      <c r="H887" t="s">
        <v>966</v>
      </c>
      <c r="I887" t="s">
        <v>1205</v>
      </c>
      <c r="J887" s="5">
        <f t="shared" si="147"/>
        <v>1</v>
      </c>
      <c r="K887" s="5">
        <f t="shared" si="148"/>
        <v>1</v>
      </c>
      <c r="M887">
        <v>-7663</v>
      </c>
      <c r="N887" t="s">
        <v>968</v>
      </c>
      <c r="P887" s="5">
        <f t="shared" si="149"/>
        <v>0.19198296379807089</v>
      </c>
      <c r="Q887" s="5">
        <f t="shared" si="150"/>
        <v>0.19198296379807089</v>
      </c>
      <c r="S887">
        <v>-2000</v>
      </c>
      <c r="T887" t="s">
        <v>968</v>
      </c>
      <c r="V887" s="5">
        <f t="shared" si="151"/>
        <v>5.0106476262056873E-2</v>
      </c>
      <c r="W887" s="5">
        <f t="shared" si="152"/>
        <v>5.0106476262056873E-2</v>
      </c>
      <c r="Y887">
        <v>-24573.599999999999</v>
      </c>
      <c r="Z887">
        <v>672.35</v>
      </c>
      <c r="AA887" s="5">
        <f t="shared" si="153"/>
        <v>0.61564825253664035</v>
      </c>
      <c r="AB887" s="5">
        <f t="shared" si="154"/>
        <v>0.61564825253664035</v>
      </c>
      <c r="AD887">
        <v>-8924</v>
      </c>
      <c r="AE887">
        <v>878.846</v>
      </c>
      <c r="AF887" s="5">
        <f t="shared" si="155"/>
        <v>0.22357509708129775</v>
      </c>
    </row>
    <row r="888" spans="3:32">
      <c r="C888" t="s">
        <v>884</v>
      </c>
      <c r="D888">
        <f t="shared" si="145"/>
        <v>-37360.6</v>
      </c>
      <c r="E888">
        <f t="shared" si="146"/>
        <v>-37360.6</v>
      </c>
      <c r="G888" t="s">
        <v>969</v>
      </c>
      <c r="H888" t="s">
        <v>967</v>
      </c>
      <c r="I888" t="s">
        <v>969</v>
      </c>
      <c r="J888" s="5" t="str">
        <f t="shared" si="147"/>
        <v/>
      </c>
      <c r="K888" s="5" t="str">
        <f t="shared" si="148"/>
        <v/>
      </c>
      <c r="M888">
        <v>-25856</v>
      </c>
      <c r="N888" t="s">
        <v>968</v>
      </c>
      <c r="P888" s="5">
        <f t="shared" si="149"/>
        <v>0.69206597324454111</v>
      </c>
      <c r="Q888" s="5">
        <f t="shared" si="150"/>
        <v>0.69206597324454111</v>
      </c>
      <c r="T888" t="s">
        <v>967</v>
      </c>
      <c r="V888" s="5" t="str">
        <f t="shared" si="151"/>
        <v/>
      </c>
      <c r="W888" s="5" t="str">
        <f t="shared" si="152"/>
        <v/>
      </c>
      <c r="Y888">
        <v>-37360.6</v>
      </c>
      <c r="Z888">
        <v>896.21</v>
      </c>
      <c r="AA888" s="5">
        <f t="shared" si="153"/>
        <v>1</v>
      </c>
      <c r="AB888" s="5">
        <f t="shared" si="154"/>
        <v>1</v>
      </c>
      <c r="AD888">
        <v>-25949</v>
      </c>
      <c r="AE888">
        <v>877.48599999999999</v>
      </c>
      <c r="AF888" s="5">
        <f t="shared" si="155"/>
        <v>0.69455522662912272</v>
      </c>
    </row>
    <row r="889" spans="3:32">
      <c r="C889" t="s">
        <v>885</v>
      </c>
      <c r="D889">
        <f t="shared" si="145"/>
        <v>-12312</v>
      </c>
      <c r="E889">
        <f t="shared" si="146"/>
        <v>-12312</v>
      </c>
      <c r="G889">
        <v>-12312</v>
      </c>
      <c r="H889" t="s">
        <v>966</v>
      </c>
      <c r="I889" t="s">
        <v>1206</v>
      </c>
      <c r="J889" s="5">
        <f t="shared" si="147"/>
        <v>1</v>
      </c>
      <c r="K889" s="5">
        <f t="shared" si="148"/>
        <v>1</v>
      </c>
      <c r="M889">
        <v>-6161</v>
      </c>
      <c r="N889" t="s">
        <v>968</v>
      </c>
      <c r="P889" s="5">
        <f t="shared" si="149"/>
        <v>0.50040610786224826</v>
      </c>
      <c r="Q889" s="5">
        <f t="shared" si="150"/>
        <v>0.50040610786224826</v>
      </c>
      <c r="S889">
        <v>-999</v>
      </c>
      <c r="T889" t="s">
        <v>968</v>
      </c>
      <c r="V889" s="5">
        <f t="shared" si="151"/>
        <v>8.1140350877192985E-2</v>
      </c>
      <c r="W889" s="5">
        <f t="shared" si="152"/>
        <v>8.1140350877192985E-2</v>
      </c>
      <c r="Y889">
        <v>-8690.6</v>
      </c>
      <c r="Z889">
        <v>868.04</v>
      </c>
      <c r="AA889" s="5">
        <f t="shared" si="153"/>
        <v>0.70586419753086427</v>
      </c>
      <c r="AB889" s="5">
        <f t="shared" si="154"/>
        <v>0.70586419753086427</v>
      </c>
      <c r="AD889">
        <v>-2996</v>
      </c>
      <c r="AE889">
        <v>877.00199999999995</v>
      </c>
      <c r="AF889" s="5">
        <f t="shared" si="155"/>
        <v>0.24333983105912929</v>
      </c>
    </row>
    <row r="890" spans="3:32">
      <c r="C890" t="s">
        <v>886</v>
      </c>
      <c r="D890">
        <f t="shared" si="145"/>
        <v>-39818.07</v>
      </c>
      <c r="E890">
        <f t="shared" si="146"/>
        <v>-39818.07</v>
      </c>
      <c r="G890" t="s">
        <v>969</v>
      </c>
      <c r="H890" t="s">
        <v>967</v>
      </c>
      <c r="I890" t="s">
        <v>969</v>
      </c>
      <c r="J890" s="5" t="str">
        <f t="shared" si="147"/>
        <v/>
      </c>
      <c r="K890" s="5" t="str">
        <f t="shared" si="148"/>
        <v/>
      </c>
      <c r="M890">
        <v>-18297</v>
      </c>
      <c r="N890" t="s">
        <v>968</v>
      </c>
      <c r="P890" s="5">
        <f t="shared" si="149"/>
        <v>0.45951498904894184</v>
      </c>
      <c r="Q890" s="5">
        <f t="shared" si="150"/>
        <v>0.45951498904894184</v>
      </c>
      <c r="T890" t="s">
        <v>967</v>
      </c>
      <c r="V890" s="5" t="str">
        <f t="shared" si="151"/>
        <v/>
      </c>
      <c r="W890" s="5" t="str">
        <f t="shared" si="152"/>
        <v/>
      </c>
      <c r="Y890">
        <v>-39818.07</v>
      </c>
      <c r="Z890">
        <v>251.85</v>
      </c>
      <c r="AA890" s="5">
        <f t="shared" si="153"/>
        <v>1</v>
      </c>
      <c r="AB890" s="5">
        <f t="shared" si="154"/>
        <v>1</v>
      </c>
      <c r="AD890">
        <v>-21238</v>
      </c>
      <c r="AE890">
        <v>891.21299999999997</v>
      </c>
      <c r="AF890" s="5">
        <f t="shared" si="155"/>
        <v>0.53337592706025183</v>
      </c>
    </row>
    <row r="891" spans="3:32">
      <c r="C891" t="s">
        <v>366</v>
      </c>
      <c r="D891">
        <f t="shared" si="145"/>
        <v>-67753.59</v>
      </c>
      <c r="E891">
        <f t="shared" si="146"/>
        <v>-67753.59</v>
      </c>
      <c r="G891" t="s">
        <v>969</v>
      </c>
      <c r="H891" t="s">
        <v>967</v>
      </c>
      <c r="I891" t="s">
        <v>969</v>
      </c>
      <c r="J891" s="5" t="str">
        <f t="shared" si="147"/>
        <v/>
      </c>
      <c r="K891" s="5" t="str">
        <f t="shared" si="148"/>
        <v/>
      </c>
      <c r="M891">
        <v>-9065</v>
      </c>
      <c r="N891" t="s">
        <v>968</v>
      </c>
      <c r="P891" s="5">
        <f t="shared" si="149"/>
        <v>0.13379364842512406</v>
      </c>
      <c r="Q891" s="5">
        <f t="shared" si="150"/>
        <v>0.13379364842512406</v>
      </c>
      <c r="T891" t="s">
        <v>967</v>
      </c>
      <c r="V891" s="5" t="str">
        <f t="shared" si="151"/>
        <v/>
      </c>
      <c r="W891" s="5" t="str">
        <f t="shared" si="152"/>
        <v/>
      </c>
      <c r="Y891">
        <v>-67753.59</v>
      </c>
      <c r="Z891">
        <v>864.48</v>
      </c>
      <c r="AA891" s="5">
        <f t="shared" si="153"/>
        <v>1</v>
      </c>
      <c r="AB891" s="5">
        <f t="shared" si="154"/>
        <v>1</v>
      </c>
      <c r="AD891">
        <v>-61991</v>
      </c>
      <c r="AE891">
        <v>878.22199999999998</v>
      </c>
      <c r="AF891" s="5">
        <f t="shared" si="155"/>
        <v>0.91494782785679696</v>
      </c>
    </row>
    <row r="892" spans="3:32">
      <c r="C892" t="s">
        <v>887</v>
      </c>
      <c r="D892">
        <f t="shared" ref="D892:D955" si="156">MIN(G892,M892,S892,Y892,AD892)</f>
        <v>-42126</v>
      </c>
      <c r="E892">
        <f t="shared" ref="E892:E955" si="157">MIN(G892,M892,S892,Y892)</f>
        <v>-42126</v>
      </c>
      <c r="G892">
        <v>-42126</v>
      </c>
      <c r="H892" t="s">
        <v>966</v>
      </c>
      <c r="I892" t="s">
        <v>1207</v>
      </c>
      <c r="J892" s="5">
        <f t="shared" ref="J892:J955" si="158">IF(NOT(G892=""),IF(D892=0,1,G892/D892),"")</f>
        <v>1</v>
      </c>
      <c r="K892" s="5">
        <f t="shared" ref="K892:K955" si="159">IF(NOT(G892=""),IF(E892=0,1,G892/E892),"")</f>
        <v>1</v>
      </c>
      <c r="M892">
        <v>-15827</v>
      </c>
      <c r="N892" t="s">
        <v>968</v>
      </c>
      <c r="P892" s="5">
        <f t="shared" ref="P892:P955" si="160">IF(NOT(M892=""),IF(D892=0,1,M892/D892),"")</f>
        <v>0.37570621468926552</v>
      </c>
      <c r="Q892" s="5">
        <f t="shared" ref="Q892:Q955" si="161">IF(NOT(M892=""),IF(E892=0,1,M892/E892),"")</f>
        <v>0.37570621468926552</v>
      </c>
      <c r="S892">
        <v>0</v>
      </c>
      <c r="T892" t="s">
        <v>968</v>
      </c>
      <c r="V892" s="5">
        <f t="shared" ref="V892:V955" si="162">IF(NOT(S892=""),IF(D892=0,1,S892/D892),"")</f>
        <v>0</v>
      </c>
      <c r="W892" s="5">
        <f t="shared" ref="W892:W955" si="163">IF(NOT(S892=""),IF(E892=0,1,S892/E892),"")</f>
        <v>0</v>
      </c>
      <c r="Y892">
        <v>-26563.599999999999</v>
      </c>
      <c r="Z892">
        <v>858.62</v>
      </c>
      <c r="AA892" s="5">
        <f t="shared" ref="AA892:AA955" si="164">IF(NOT(Y892=""),IF(D892=0,1,Y892/D892),"")</f>
        <v>0.63057494184114316</v>
      </c>
      <c r="AB892" s="5">
        <f t="shared" ref="AB892:AB955" si="165">IF(NOT(Y892=""),IF(E892=0,1,Y892/E892),"")</f>
        <v>0.63057494184114316</v>
      </c>
      <c r="AD892">
        <v>-12983</v>
      </c>
      <c r="AE892">
        <v>877.66800000000001</v>
      </c>
      <c r="AF892" s="5">
        <f t="shared" ref="AF892:AF955" si="166">IF(NOT(AD892=""),IF(D892=0,1,AD892/D892),"")</f>
        <v>0.30819446422636854</v>
      </c>
    </row>
    <row r="893" spans="3:32">
      <c r="C893" t="s">
        <v>888</v>
      </c>
      <c r="D893">
        <f t="shared" si="156"/>
        <v>-30129.8</v>
      </c>
      <c r="E893">
        <f t="shared" si="157"/>
        <v>-30129.8</v>
      </c>
      <c r="G893" t="s">
        <v>969</v>
      </c>
      <c r="H893" t="s">
        <v>967</v>
      </c>
      <c r="I893" t="s">
        <v>969</v>
      </c>
      <c r="J893" s="5" t="str">
        <f t="shared" si="158"/>
        <v/>
      </c>
      <c r="K893" s="5" t="str">
        <f t="shared" si="159"/>
        <v/>
      </c>
      <c r="M893">
        <v>-15706</v>
      </c>
      <c r="N893" t="s">
        <v>968</v>
      </c>
      <c r="P893" s="5">
        <f t="shared" si="160"/>
        <v>0.52127793745726825</v>
      </c>
      <c r="Q893" s="5">
        <f t="shared" si="161"/>
        <v>0.52127793745726825</v>
      </c>
      <c r="T893" t="s">
        <v>967</v>
      </c>
      <c r="V893" s="5" t="str">
        <f t="shared" si="162"/>
        <v/>
      </c>
      <c r="W893" s="5" t="str">
        <f t="shared" si="163"/>
        <v/>
      </c>
      <c r="Y893">
        <v>-30129.8</v>
      </c>
      <c r="Z893">
        <v>937.05</v>
      </c>
      <c r="AA893" s="5">
        <f t="shared" si="164"/>
        <v>1</v>
      </c>
      <c r="AB893" s="5">
        <f t="shared" si="165"/>
        <v>1</v>
      </c>
      <c r="AD893">
        <v>-16773</v>
      </c>
      <c r="AE893">
        <v>879.50599999999997</v>
      </c>
      <c r="AF893" s="5">
        <f t="shared" si="166"/>
        <v>0.55669138195407875</v>
      </c>
    </row>
    <row r="894" spans="3:32">
      <c r="C894" t="s">
        <v>889</v>
      </c>
      <c r="D894">
        <f t="shared" si="156"/>
        <v>-11724</v>
      </c>
      <c r="E894">
        <f t="shared" si="157"/>
        <v>-11724</v>
      </c>
      <c r="G894">
        <v>-11724</v>
      </c>
      <c r="H894" t="s">
        <v>966</v>
      </c>
      <c r="I894" t="s">
        <v>1208</v>
      </c>
      <c r="J894" s="5">
        <f t="shared" si="158"/>
        <v>1</v>
      </c>
      <c r="K894" s="5">
        <f t="shared" si="159"/>
        <v>1</v>
      </c>
      <c r="M894">
        <v>-2450</v>
      </c>
      <c r="N894" t="s">
        <v>968</v>
      </c>
      <c r="P894" s="5">
        <f t="shared" si="160"/>
        <v>0.20897304674172637</v>
      </c>
      <c r="Q894" s="5">
        <f t="shared" si="161"/>
        <v>0.20897304674172637</v>
      </c>
      <c r="S894">
        <v>-730</v>
      </c>
      <c r="T894" t="s">
        <v>968</v>
      </c>
      <c r="V894" s="5">
        <f t="shared" si="162"/>
        <v>6.2265438416922551E-2</v>
      </c>
      <c r="W894" s="5">
        <f t="shared" si="163"/>
        <v>6.2265438416922551E-2</v>
      </c>
      <c r="Y894">
        <v>-7520.6</v>
      </c>
      <c r="Z894">
        <v>763.78</v>
      </c>
      <c r="AA894" s="5">
        <f t="shared" si="164"/>
        <v>0.6414704878880928</v>
      </c>
      <c r="AB894" s="5">
        <f t="shared" si="165"/>
        <v>0.6414704878880928</v>
      </c>
      <c r="AD894">
        <v>-2993</v>
      </c>
      <c r="AE894">
        <v>877.45399999999995</v>
      </c>
      <c r="AF894" s="5">
        <f t="shared" si="166"/>
        <v>0.25528829750938248</v>
      </c>
    </row>
    <row r="895" spans="3:32">
      <c r="C895" t="s">
        <v>890</v>
      </c>
      <c r="D895">
        <f t="shared" si="156"/>
        <v>-39069.599999999999</v>
      </c>
      <c r="E895">
        <f t="shared" si="157"/>
        <v>-39069.599999999999</v>
      </c>
      <c r="G895" t="s">
        <v>969</v>
      </c>
      <c r="H895" t="s">
        <v>967</v>
      </c>
      <c r="I895" t="s">
        <v>969</v>
      </c>
      <c r="J895" s="5" t="str">
        <f t="shared" si="158"/>
        <v/>
      </c>
      <c r="K895" s="5" t="str">
        <f t="shared" si="159"/>
        <v/>
      </c>
      <c r="M895">
        <v>-19404</v>
      </c>
      <c r="N895" t="s">
        <v>968</v>
      </c>
      <c r="P895" s="5">
        <f t="shared" si="160"/>
        <v>0.49665212850912221</v>
      </c>
      <c r="Q895" s="5">
        <f t="shared" si="161"/>
        <v>0.49665212850912221</v>
      </c>
      <c r="V895" s="5" t="str">
        <f t="shared" si="162"/>
        <v/>
      </c>
      <c r="W895" s="5" t="str">
        <f t="shared" si="163"/>
        <v/>
      </c>
      <c r="Y895">
        <v>-39069.599999999999</v>
      </c>
      <c r="Z895">
        <v>930.34</v>
      </c>
      <c r="AA895" s="5">
        <f t="shared" si="164"/>
        <v>1</v>
      </c>
      <c r="AB895" s="5">
        <f t="shared" si="165"/>
        <v>1</v>
      </c>
      <c r="AD895">
        <v>-17103</v>
      </c>
      <c r="AE895">
        <v>863.21600000000001</v>
      </c>
      <c r="AF895" s="5">
        <f t="shared" si="166"/>
        <v>0.43775723324528537</v>
      </c>
    </row>
    <row r="896" spans="3:32">
      <c r="C896" t="s">
        <v>367</v>
      </c>
      <c r="D896">
        <f t="shared" si="156"/>
        <v>-38122.410000000003</v>
      </c>
      <c r="E896">
        <f t="shared" si="157"/>
        <v>-38122.410000000003</v>
      </c>
      <c r="G896" t="s">
        <v>969</v>
      </c>
      <c r="H896" t="s">
        <v>967</v>
      </c>
      <c r="I896" t="s">
        <v>969</v>
      </c>
      <c r="J896" s="5" t="str">
        <f t="shared" si="158"/>
        <v/>
      </c>
      <c r="K896" s="5" t="str">
        <f t="shared" si="159"/>
        <v/>
      </c>
      <c r="M896">
        <v>-20877</v>
      </c>
      <c r="N896" t="s">
        <v>968</v>
      </c>
      <c r="P896" s="5">
        <f t="shared" si="160"/>
        <v>0.54763064559664509</v>
      </c>
      <c r="Q896" s="5">
        <f t="shared" si="161"/>
        <v>0.54763064559664509</v>
      </c>
      <c r="T896" t="s">
        <v>967</v>
      </c>
      <c r="V896" s="5" t="str">
        <f t="shared" si="162"/>
        <v/>
      </c>
      <c r="W896" s="5" t="str">
        <f t="shared" si="163"/>
        <v/>
      </c>
      <c r="Y896">
        <v>-38122.410000000003</v>
      </c>
      <c r="Z896">
        <v>860.42</v>
      </c>
      <c r="AA896" s="5">
        <f t="shared" si="164"/>
        <v>1</v>
      </c>
      <c r="AB896" s="5">
        <f t="shared" si="165"/>
        <v>1</v>
      </c>
      <c r="AD896">
        <v>-31985</v>
      </c>
      <c r="AE896">
        <v>875.89599999999996</v>
      </c>
      <c r="AF896" s="5">
        <f t="shared" si="166"/>
        <v>0.83900781718679374</v>
      </c>
    </row>
    <row r="897" spans="3:32">
      <c r="C897" t="s">
        <v>891</v>
      </c>
      <c r="D897">
        <f t="shared" si="156"/>
        <v>-22268.6</v>
      </c>
      <c r="E897">
        <f t="shared" si="157"/>
        <v>-22268.6</v>
      </c>
      <c r="G897" t="s">
        <v>969</v>
      </c>
      <c r="H897" t="s">
        <v>967</v>
      </c>
      <c r="I897" t="s">
        <v>969</v>
      </c>
      <c r="J897" s="5" t="str">
        <f t="shared" si="158"/>
        <v/>
      </c>
      <c r="K897" s="5" t="str">
        <f t="shared" si="159"/>
        <v/>
      </c>
      <c r="M897">
        <v>-7129</v>
      </c>
      <c r="N897" t="s">
        <v>968</v>
      </c>
      <c r="P897" s="5">
        <f t="shared" si="160"/>
        <v>0.32013687434324567</v>
      </c>
      <c r="Q897" s="5">
        <f t="shared" si="161"/>
        <v>0.32013687434324567</v>
      </c>
      <c r="S897">
        <v>0</v>
      </c>
      <c r="T897" t="s">
        <v>968</v>
      </c>
      <c r="V897" s="5">
        <f t="shared" si="162"/>
        <v>0</v>
      </c>
      <c r="W897" s="5">
        <f t="shared" si="163"/>
        <v>0</v>
      </c>
      <c r="Y897">
        <v>-22268.6</v>
      </c>
      <c r="Z897">
        <v>679.81</v>
      </c>
      <c r="AA897" s="5">
        <f t="shared" si="164"/>
        <v>1</v>
      </c>
      <c r="AB897" s="5">
        <f t="shared" si="165"/>
        <v>1</v>
      </c>
      <c r="AD897">
        <v>-9941</v>
      </c>
      <c r="AE897">
        <v>878.14800000000002</v>
      </c>
      <c r="AF897" s="5">
        <f t="shared" si="166"/>
        <v>0.44641333536908473</v>
      </c>
    </row>
    <row r="898" spans="3:32">
      <c r="C898" t="s">
        <v>892</v>
      </c>
      <c r="D898">
        <f t="shared" si="156"/>
        <v>-33919.599999999999</v>
      </c>
      <c r="E898">
        <f t="shared" si="157"/>
        <v>-33919.599999999999</v>
      </c>
      <c r="G898" t="s">
        <v>969</v>
      </c>
      <c r="H898" t="s">
        <v>967</v>
      </c>
      <c r="I898" t="s">
        <v>969</v>
      </c>
      <c r="J898" s="5" t="str">
        <f t="shared" si="158"/>
        <v/>
      </c>
      <c r="K898" s="5" t="str">
        <f t="shared" si="159"/>
        <v/>
      </c>
      <c r="M898">
        <v>-24303</v>
      </c>
      <c r="N898" t="s">
        <v>968</v>
      </c>
      <c r="P898" s="5">
        <f t="shared" si="160"/>
        <v>0.71648840198587249</v>
      </c>
      <c r="Q898" s="5">
        <f t="shared" si="161"/>
        <v>0.71648840198587249</v>
      </c>
      <c r="T898" t="s">
        <v>967</v>
      </c>
      <c r="V898" s="5" t="str">
        <f t="shared" si="162"/>
        <v/>
      </c>
      <c r="W898" s="5" t="str">
        <f t="shared" si="163"/>
        <v/>
      </c>
      <c r="Y898">
        <v>-33919.599999999999</v>
      </c>
      <c r="Z898">
        <v>795.54</v>
      </c>
      <c r="AA898" s="5">
        <f t="shared" si="164"/>
        <v>1</v>
      </c>
      <c r="AB898" s="5">
        <f t="shared" si="165"/>
        <v>1</v>
      </c>
      <c r="AD898">
        <v>-25916</v>
      </c>
      <c r="AE898">
        <v>878.49</v>
      </c>
      <c r="AF898" s="5">
        <f t="shared" si="166"/>
        <v>0.76404202879750949</v>
      </c>
    </row>
    <row r="899" spans="3:32">
      <c r="C899" t="s">
        <v>893</v>
      </c>
      <c r="D899">
        <f t="shared" si="156"/>
        <v>-11328</v>
      </c>
      <c r="E899">
        <f t="shared" si="157"/>
        <v>-11328</v>
      </c>
      <c r="G899">
        <v>-11328</v>
      </c>
      <c r="H899" t="s">
        <v>966</v>
      </c>
      <c r="I899" t="s">
        <v>1209</v>
      </c>
      <c r="J899" s="5">
        <f t="shared" si="158"/>
        <v>1</v>
      </c>
      <c r="K899" s="5">
        <f t="shared" si="159"/>
        <v>1</v>
      </c>
      <c r="M899">
        <v>-6481</v>
      </c>
      <c r="N899" t="s">
        <v>968</v>
      </c>
      <c r="P899" s="5">
        <f t="shared" si="160"/>
        <v>0.57212217514124297</v>
      </c>
      <c r="Q899" s="5">
        <f t="shared" si="161"/>
        <v>0.57212217514124297</v>
      </c>
      <c r="S899">
        <v>-1000</v>
      </c>
      <c r="T899" t="s">
        <v>968</v>
      </c>
      <c r="V899" s="5">
        <f t="shared" si="162"/>
        <v>8.8276836158192096E-2</v>
      </c>
      <c r="W899" s="5">
        <f t="shared" si="163"/>
        <v>8.8276836158192096E-2</v>
      </c>
      <c r="Y899">
        <v>-7196.6</v>
      </c>
      <c r="Z899">
        <v>545.15</v>
      </c>
      <c r="AA899" s="5">
        <f t="shared" si="164"/>
        <v>0.63529307909604527</v>
      </c>
      <c r="AB899" s="5">
        <f t="shared" si="165"/>
        <v>0.63529307909604527</v>
      </c>
      <c r="AD899">
        <v>-3966</v>
      </c>
      <c r="AE899">
        <v>877.84100000000001</v>
      </c>
      <c r="AF899" s="5">
        <f t="shared" si="166"/>
        <v>0.35010593220338981</v>
      </c>
    </row>
    <row r="900" spans="3:32">
      <c r="C900" t="s">
        <v>894</v>
      </c>
      <c r="D900">
        <f t="shared" si="156"/>
        <v>-46457</v>
      </c>
      <c r="E900">
        <f t="shared" si="157"/>
        <v>-46457</v>
      </c>
      <c r="G900" t="s">
        <v>969</v>
      </c>
      <c r="H900" t="s">
        <v>967</v>
      </c>
      <c r="I900" t="s">
        <v>969</v>
      </c>
      <c r="J900" s="5" t="str">
        <f t="shared" si="158"/>
        <v/>
      </c>
      <c r="K900" s="5" t="str">
        <f t="shared" si="159"/>
        <v/>
      </c>
      <c r="M900">
        <v>-25615</v>
      </c>
      <c r="N900" t="s">
        <v>968</v>
      </c>
      <c r="P900" s="5">
        <f t="shared" si="160"/>
        <v>0.55137008416385047</v>
      </c>
      <c r="Q900" s="5">
        <f t="shared" si="161"/>
        <v>0.55137008416385047</v>
      </c>
      <c r="T900" t="s">
        <v>967</v>
      </c>
      <c r="V900" s="5" t="str">
        <f t="shared" si="162"/>
        <v/>
      </c>
      <c r="W900" s="5" t="str">
        <f t="shared" si="163"/>
        <v/>
      </c>
      <c r="Y900">
        <v>-46457</v>
      </c>
      <c r="Z900">
        <v>856.51</v>
      </c>
      <c r="AA900" s="5">
        <f t="shared" si="164"/>
        <v>1</v>
      </c>
      <c r="AB900" s="5">
        <f t="shared" si="165"/>
        <v>1</v>
      </c>
      <c r="AD900">
        <v>-37873</v>
      </c>
      <c r="AE900">
        <v>879.36099999999999</v>
      </c>
      <c r="AF900" s="5">
        <f t="shared" si="166"/>
        <v>0.81522698409281702</v>
      </c>
    </row>
    <row r="901" spans="3:32">
      <c r="C901" t="s">
        <v>368</v>
      </c>
      <c r="D901">
        <f t="shared" si="156"/>
        <v>-62092.800000000003</v>
      </c>
      <c r="E901">
        <f t="shared" si="157"/>
        <v>-62092.800000000003</v>
      </c>
      <c r="G901" t="s">
        <v>969</v>
      </c>
      <c r="H901" t="s">
        <v>967</v>
      </c>
      <c r="I901" t="s">
        <v>969</v>
      </c>
      <c r="J901" s="5" t="str">
        <f t="shared" si="158"/>
        <v/>
      </c>
      <c r="K901" s="5" t="str">
        <f t="shared" si="159"/>
        <v/>
      </c>
      <c r="M901">
        <v>-25646</v>
      </c>
      <c r="N901" t="s">
        <v>968</v>
      </c>
      <c r="P901" s="5">
        <f t="shared" si="160"/>
        <v>0.41302695320552463</v>
      </c>
      <c r="Q901" s="5">
        <f t="shared" si="161"/>
        <v>0.41302695320552463</v>
      </c>
      <c r="T901" t="s">
        <v>967</v>
      </c>
      <c r="V901" s="5" t="str">
        <f t="shared" si="162"/>
        <v/>
      </c>
      <c r="W901" s="5" t="str">
        <f t="shared" si="163"/>
        <v/>
      </c>
      <c r="Y901">
        <v>-62092.800000000003</v>
      </c>
      <c r="Z901">
        <v>937.66</v>
      </c>
      <c r="AA901" s="5">
        <f t="shared" si="164"/>
        <v>1</v>
      </c>
      <c r="AB901" s="5">
        <f t="shared" si="165"/>
        <v>1</v>
      </c>
      <c r="AD901">
        <v>-61867</v>
      </c>
      <c r="AE901">
        <v>879.85599999999999</v>
      </c>
      <c r="AF901" s="5">
        <f t="shared" si="166"/>
        <v>0.99636350752422176</v>
      </c>
    </row>
    <row r="902" spans="3:32">
      <c r="C902" t="s">
        <v>895</v>
      </c>
      <c r="D902">
        <f t="shared" si="156"/>
        <v>-39038</v>
      </c>
      <c r="E902">
        <f t="shared" si="157"/>
        <v>-39038</v>
      </c>
      <c r="G902">
        <v>-39038</v>
      </c>
      <c r="H902" t="s">
        <v>966</v>
      </c>
      <c r="I902" t="s">
        <v>1210</v>
      </c>
      <c r="J902" s="5">
        <f t="shared" si="158"/>
        <v>1</v>
      </c>
      <c r="K902" s="5">
        <f t="shared" si="159"/>
        <v>1</v>
      </c>
      <c r="M902">
        <v>-13165</v>
      </c>
      <c r="N902" t="s">
        <v>968</v>
      </c>
      <c r="P902" s="5">
        <f t="shared" si="160"/>
        <v>0.33723551411445257</v>
      </c>
      <c r="Q902" s="5">
        <f t="shared" si="161"/>
        <v>0.33723551411445257</v>
      </c>
      <c r="S902">
        <v>-876</v>
      </c>
      <c r="T902" t="s">
        <v>968</v>
      </c>
      <c r="V902" s="5">
        <f t="shared" si="162"/>
        <v>2.2439674163635431E-2</v>
      </c>
      <c r="W902" s="5">
        <f t="shared" si="163"/>
        <v>2.2439674163635431E-2</v>
      </c>
      <c r="Y902">
        <v>-22787.599999999999</v>
      </c>
      <c r="Z902">
        <v>750.36</v>
      </c>
      <c r="AA902" s="5">
        <f t="shared" si="164"/>
        <v>0.58372867462472455</v>
      </c>
      <c r="AB902" s="5">
        <f t="shared" si="165"/>
        <v>0.58372867462472455</v>
      </c>
      <c r="AD902">
        <v>-12994</v>
      </c>
      <c r="AE902">
        <v>877.00900000000001</v>
      </c>
      <c r="AF902" s="5">
        <f t="shared" si="166"/>
        <v>0.33285516676059224</v>
      </c>
    </row>
    <row r="903" spans="3:32">
      <c r="C903" t="s">
        <v>896</v>
      </c>
      <c r="D903">
        <f t="shared" si="156"/>
        <v>-21114.6</v>
      </c>
      <c r="E903">
        <f t="shared" si="157"/>
        <v>-21114.6</v>
      </c>
      <c r="G903" t="s">
        <v>969</v>
      </c>
      <c r="H903" t="s">
        <v>967</v>
      </c>
      <c r="I903" t="s">
        <v>969</v>
      </c>
      <c r="J903" s="5" t="str">
        <f t="shared" si="158"/>
        <v/>
      </c>
      <c r="K903" s="5" t="str">
        <f t="shared" si="159"/>
        <v/>
      </c>
      <c r="M903">
        <v>-14596</v>
      </c>
      <c r="N903" t="s">
        <v>968</v>
      </c>
      <c r="P903" s="5">
        <f t="shared" si="160"/>
        <v>0.69127523135650215</v>
      </c>
      <c r="Q903" s="5">
        <f t="shared" si="161"/>
        <v>0.69127523135650215</v>
      </c>
      <c r="T903" t="s">
        <v>967</v>
      </c>
      <c r="V903" s="5" t="str">
        <f t="shared" si="162"/>
        <v/>
      </c>
      <c r="W903" s="5" t="str">
        <f t="shared" si="163"/>
        <v/>
      </c>
      <c r="Y903">
        <v>-21114.6</v>
      </c>
      <c r="Z903">
        <v>758.93</v>
      </c>
      <c r="AA903" s="5">
        <f t="shared" si="164"/>
        <v>1</v>
      </c>
      <c r="AB903" s="5">
        <f t="shared" si="165"/>
        <v>1</v>
      </c>
      <c r="AD903">
        <v>-12942</v>
      </c>
      <c r="AE903">
        <v>877.85299999999995</v>
      </c>
      <c r="AF903" s="5">
        <f t="shared" si="166"/>
        <v>0.61294080872950474</v>
      </c>
    </row>
    <row r="904" spans="3:32">
      <c r="C904" t="s">
        <v>897</v>
      </c>
      <c r="D904">
        <f t="shared" si="156"/>
        <v>-9873</v>
      </c>
      <c r="E904">
        <f t="shared" si="157"/>
        <v>-9873</v>
      </c>
      <c r="G904">
        <v>-9873</v>
      </c>
      <c r="H904" t="s">
        <v>966</v>
      </c>
      <c r="I904" t="s">
        <v>1211</v>
      </c>
      <c r="J904" s="5">
        <f t="shared" si="158"/>
        <v>1</v>
      </c>
      <c r="K904" s="5">
        <f t="shared" si="159"/>
        <v>1</v>
      </c>
      <c r="M904">
        <v>-7927</v>
      </c>
      <c r="N904" t="s">
        <v>968</v>
      </c>
      <c r="P904" s="5">
        <f t="shared" si="160"/>
        <v>0.80289678922313379</v>
      </c>
      <c r="Q904" s="5">
        <f t="shared" si="161"/>
        <v>0.80289678922313379</v>
      </c>
      <c r="S904">
        <v>-1513</v>
      </c>
      <c r="T904" t="s">
        <v>968</v>
      </c>
      <c r="V904" s="5">
        <f t="shared" si="162"/>
        <v>0.15324622708396637</v>
      </c>
      <c r="W904" s="5">
        <f t="shared" si="163"/>
        <v>0.15324622708396637</v>
      </c>
      <c r="Y904">
        <v>-6181.6</v>
      </c>
      <c r="Z904">
        <v>855.49</v>
      </c>
      <c r="AA904" s="5">
        <f t="shared" si="164"/>
        <v>0.62611161754279354</v>
      </c>
      <c r="AB904" s="5">
        <f t="shared" si="165"/>
        <v>0.62611161754279354</v>
      </c>
      <c r="AD904">
        <v>-2988</v>
      </c>
      <c r="AE904">
        <v>878.68600000000004</v>
      </c>
      <c r="AF904" s="5">
        <f t="shared" si="166"/>
        <v>0.30264357338195075</v>
      </c>
    </row>
    <row r="905" spans="3:32">
      <c r="C905" t="s">
        <v>898</v>
      </c>
      <c r="D905">
        <f t="shared" si="156"/>
        <v>-24141.4</v>
      </c>
      <c r="E905">
        <f t="shared" si="157"/>
        <v>-24141.4</v>
      </c>
      <c r="G905" t="s">
        <v>969</v>
      </c>
      <c r="H905" t="s">
        <v>967</v>
      </c>
      <c r="I905" t="s">
        <v>969</v>
      </c>
      <c r="J905" s="5" t="str">
        <f t="shared" si="158"/>
        <v/>
      </c>
      <c r="K905" s="5" t="str">
        <f t="shared" si="159"/>
        <v/>
      </c>
      <c r="M905">
        <v>-17866</v>
      </c>
      <c r="N905" t="s">
        <v>968</v>
      </c>
      <c r="P905" s="5">
        <f t="shared" si="160"/>
        <v>0.7400565004515065</v>
      </c>
      <c r="Q905" s="5">
        <f t="shared" si="161"/>
        <v>0.7400565004515065</v>
      </c>
      <c r="T905" t="s">
        <v>967</v>
      </c>
      <c r="V905" s="5" t="str">
        <f t="shared" si="162"/>
        <v/>
      </c>
      <c r="W905" s="5" t="str">
        <f t="shared" si="163"/>
        <v/>
      </c>
      <c r="Y905">
        <v>-24141.4</v>
      </c>
      <c r="Z905">
        <v>390.52</v>
      </c>
      <c r="AA905" s="5">
        <f t="shared" si="164"/>
        <v>1</v>
      </c>
      <c r="AB905" s="5">
        <f t="shared" si="165"/>
        <v>1</v>
      </c>
      <c r="AD905">
        <v>-21809</v>
      </c>
      <c r="AE905">
        <v>877.44799999999998</v>
      </c>
      <c r="AF905" s="5">
        <f t="shared" si="166"/>
        <v>0.90338588482855176</v>
      </c>
    </row>
    <row r="906" spans="3:32">
      <c r="C906" t="s">
        <v>369</v>
      </c>
      <c r="D906">
        <f t="shared" si="156"/>
        <v>-34807.11</v>
      </c>
      <c r="E906">
        <f t="shared" si="157"/>
        <v>-34807.11</v>
      </c>
      <c r="G906" t="s">
        <v>969</v>
      </c>
      <c r="H906" t="s">
        <v>967</v>
      </c>
      <c r="I906" t="s">
        <v>969</v>
      </c>
      <c r="J906" s="5" t="str">
        <f t="shared" si="158"/>
        <v/>
      </c>
      <c r="K906" s="5" t="str">
        <f t="shared" si="159"/>
        <v/>
      </c>
      <c r="M906">
        <v>-29601</v>
      </c>
      <c r="N906" t="s">
        <v>968</v>
      </c>
      <c r="P906" s="5">
        <f t="shared" si="160"/>
        <v>0.85042969669127944</v>
      </c>
      <c r="Q906" s="5">
        <f t="shared" si="161"/>
        <v>0.85042969669127944</v>
      </c>
      <c r="T906" t="s">
        <v>967</v>
      </c>
      <c r="V906" s="5" t="str">
        <f t="shared" si="162"/>
        <v/>
      </c>
      <c r="W906" s="5" t="str">
        <f t="shared" si="163"/>
        <v/>
      </c>
      <c r="Y906">
        <v>-34807.11</v>
      </c>
      <c r="Z906">
        <v>613.20000000000005</v>
      </c>
      <c r="AA906" s="5">
        <f t="shared" si="164"/>
        <v>1</v>
      </c>
      <c r="AB906" s="5">
        <f t="shared" si="165"/>
        <v>1</v>
      </c>
      <c r="AD906">
        <v>-30976</v>
      </c>
      <c r="AE906">
        <v>878.202</v>
      </c>
      <c r="AF906" s="5">
        <f t="shared" si="166"/>
        <v>0.88993311998611779</v>
      </c>
    </row>
    <row r="907" spans="3:32">
      <c r="C907" t="s">
        <v>899</v>
      </c>
      <c r="D907">
        <f t="shared" si="156"/>
        <v>-16611.900000000001</v>
      </c>
      <c r="E907">
        <f t="shared" si="157"/>
        <v>-16611.900000000001</v>
      </c>
      <c r="G907" t="s">
        <v>969</v>
      </c>
      <c r="H907" t="s">
        <v>967</v>
      </c>
      <c r="I907" t="s">
        <v>969</v>
      </c>
      <c r="J907" s="5" t="str">
        <f t="shared" si="158"/>
        <v/>
      </c>
      <c r="K907" s="5" t="str">
        <f t="shared" si="159"/>
        <v/>
      </c>
      <c r="M907">
        <v>-6219</v>
      </c>
      <c r="N907" t="s">
        <v>968</v>
      </c>
      <c r="P907" s="5">
        <f t="shared" si="160"/>
        <v>0.37437018041283654</v>
      </c>
      <c r="Q907" s="5">
        <f t="shared" si="161"/>
        <v>0.37437018041283654</v>
      </c>
      <c r="S907">
        <v>-5000</v>
      </c>
      <c r="T907" t="s">
        <v>968</v>
      </c>
      <c r="V907" s="5">
        <f t="shared" si="162"/>
        <v>0.30098905001836029</v>
      </c>
      <c r="W907" s="5">
        <f t="shared" si="163"/>
        <v>0.30098905001836029</v>
      </c>
      <c r="Y907">
        <v>-16611.900000000001</v>
      </c>
      <c r="Z907">
        <v>778.72</v>
      </c>
      <c r="AA907" s="5">
        <f t="shared" si="164"/>
        <v>1</v>
      </c>
      <c r="AB907" s="5">
        <f t="shared" si="165"/>
        <v>1</v>
      </c>
      <c r="AD907">
        <v>-8783</v>
      </c>
      <c r="AE907">
        <v>879.12400000000002</v>
      </c>
      <c r="AF907" s="5">
        <f t="shared" si="166"/>
        <v>0.52871736526225166</v>
      </c>
    </row>
    <row r="908" spans="3:32">
      <c r="C908" t="s">
        <v>900</v>
      </c>
      <c r="D908">
        <f t="shared" si="156"/>
        <v>-42347</v>
      </c>
      <c r="E908">
        <f t="shared" si="157"/>
        <v>-34504.18</v>
      </c>
      <c r="G908" t="s">
        <v>969</v>
      </c>
      <c r="H908" t="s">
        <v>967</v>
      </c>
      <c r="I908" t="s">
        <v>969</v>
      </c>
      <c r="J908" s="5" t="str">
        <f t="shared" si="158"/>
        <v/>
      </c>
      <c r="K908" s="5" t="str">
        <f t="shared" si="159"/>
        <v/>
      </c>
      <c r="M908">
        <v>-18855</v>
      </c>
      <c r="N908" t="s">
        <v>968</v>
      </c>
      <c r="P908" s="5">
        <f t="shared" si="160"/>
        <v>0.44524995867475853</v>
      </c>
      <c r="Q908" s="5">
        <f t="shared" si="161"/>
        <v>0.54645553089509735</v>
      </c>
      <c r="T908" t="s">
        <v>967</v>
      </c>
      <c r="V908" s="5" t="str">
        <f t="shared" si="162"/>
        <v/>
      </c>
      <c r="W908" s="5" t="str">
        <f t="shared" si="163"/>
        <v/>
      </c>
      <c r="Y908">
        <v>-34504.18</v>
      </c>
      <c r="Z908">
        <v>842.66</v>
      </c>
      <c r="AA908" s="5">
        <f t="shared" si="164"/>
        <v>0.81479632559567383</v>
      </c>
      <c r="AB908" s="5">
        <f t="shared" si="165"/>
        <v>1</v>
      </c>
      <c r="AD908">
        <v>-42347</v>
      </c>
      <c r="AE908">
        <v>846.01099999999997</v>
      </c>
      <c r="AF908" s="5">
        <f t="shared" si="166"/>
        <v>1</v>
      </c>
    </row>
    <row r="909" spans="3:32">
      <c r="C909" t="s">
        <v>901</v>
      </c>
      <c r="D909">
        <f t="shared" si="156"/>
        <v>-12119</v>
      </c>
      <c r="E909">
        <f t="shared" si="157"/>
        <v>-12119</v>
      </c>
      <c r="G909">
        <v>-12119</v>
      </c>
      <c r="H909" t="s">
        <v>966</v>
      </c>
      <c r="I909" t="s">
        <v>1212</v>
      </c>
      <c r="J909" s="5">
        <f t="shared" si="158"/>
        <v>1</v>
      </c>
      <c r="K909" s="5">
        <f t="shared" si="159"/>
        <v>1</v>
      </c>
      <c r="M909">
        <v>-4242</v>
      </c>
      <c r="N909" t="s">
        <v>968</v>
      </c>
      <c r="P909" s="5">
        <f t="shared" si="160"/>
        <v>0.35002888027064938</v>
      </c>
      <c r="Q909" s="5">
        <f t="shared" si="161"/>
        <v>0.35002888027064938</v>
      </c>
      <c r="S909">
        <v>-725</v>
      </c>
      <c r="T909" t="s">
        <v>968</v>
      </c>
      <c r="V909" s="5">
        <f t="shared" si="162"/>
        <v>5.9823417773743705E-2</v>
      </c>
      <c r="W909" s="5">
        <f t="shared" si="163"/>
        <v>5.9823417773743705E-2</v>
      </c>
      <c r="Y909">
        <v>-9907.6</v>
      </c>
      <c r="Z909">
        <v>548.03</v>
      </c>
      <c r="AA909" s="5">
        <f t="shared" si="164"/>
        <v>0.81752619853123198</v>
      </c>
      <c r="AB909" s="5">
        <f t="shared" si="165"/>
        <v>0.81752619853123198</v>
      </c>
      <c r="AD909">
        <v>-6944</v>
      </c>
      <c r="AE909">
        <v>876.96100000000001</v>
      </c>
      <c r="AF909" s="5">
        <f t="shared" si="166"/>
        <v>0.57298456968396727</v>
      </c>
    </row>
    <row r="910" spans="3:32">
      <c r="C910" t="s">
        <v>902</v>
      </c>
      <c r="D910">
        <f t="shared" si="156"/>
        <v>-48502.2</v>
      </c>
      <c r="E910">
        <f t="shared" si="157"/>
        <v>-48502.2</v>
      </c>
      <c r="G910" t="s">
        <v>969</v>
      </c>
      <c r="H910" t="s">
        <v>967</v>
      </c>
      <c r="I910" t="s">
        <v>969</v>
      </c>
      <c r="J910" s="5" t="str">
        <f t="shared" si="158"/>
        <v/>
      </c>
      <c r="K910" s="5" t="str">
        <f t="shared" si="159"/>
        <v/>
      </c>
      <c r="M910">
        <v>-4813</v>
      </c>
      <c r="N910" t="s">
        <v>968</v>
      </c>
      <c r="P910" s="5">
        <f t="shared" si="160"/>
        <v>9.9232612128934361E-2</v>
      </c>
      <c r="Q910" s="5">
        <f t="shared" si="161"/>
        <v>9.9232612128934361E-2</v>
      </c>
      <c r="T910" t="s">
        <v>967</v>
      </c>
      <c r="V910" s="5" t="str">
        <f t="shared" si="162"/>
        <v/>
      </c>
      <c r="W910" s="5" t="str">
        <f t="shared" si="163"/>
        <v/>
      </c>
      <c r="Y910">
        <v>-48502.2</v>
      </c>
      <c r="Z910">
        <v>933.42</v>
      </c>
      <c r="AA910" s="5">
        <f t="shared" si="164"/>
        <v>1</v>
      </c>
      <c r="AB910" s="5">
        <f t="shared" si="165"/>
        <v>1</v>
      </c>
      <c r="AD910">
        <v>-25215</v>
      </c>
      <c r="AE910">
        <v>835.91</v>
      </c>
      <c r="AF910" s="5">
        <f t="shared" si="166"/>
        <v>0.51987332533369623</v>
      </c>
    </row>
    <row r="911" spans="3:32">
      <c r="C911" t="s">
        <v>370</v>
      </c>
      <c r="D911">
        <f t="shared" si="156"/>
        <v>-105042</v>
      </c>
      <c r="E911">
        <f t="shared" si="157"/>
        <v>-52756.9</v>
      </c>
      <c r="G911" t="s">
        <v>969</v>
      </c>
      <c r="H911" t="s">
        <v>967</v>
      </c>
      <c r="I911" t="s">
        <v>969</v>
      </c>
      <c r="J911" s="5" t="str">
        <f t="shared" si="158"/>
        <v/>
      </c>
      <c r="K911" s="5" t="str">
        <f t="shared" si="159"/>
        <v/>
      </c>
      <c r="M911">
        <v>-23969</v>
      </c>
      <c r="N911" t="s">
        <v>968</v>
      </c>
      <c r="P911" s="5">
        <f t="shared" si="160"/>
        <v>0.22818491650958664</v>
      </c>
      <c r="Q911" s="5">
        <f t="shared" si="161"/>
        <v>0.45432919674961947</v>
      </c>
      <c r="T911" t="s">
        <v>967</v>
      </c>
      <c r="V911" s="5" t="str">
        <f t="shared" si="162"/>
        <v/>
      </c>
      <c r="W911" s="5" t="str">
        <f t="shared" si="163"/>
        <v/>
      </c>
      <c r="Y911">
        <v>-52756.9</v>
      </c>
      <c r="Z911">
        <v>737.44</v>
      </c>
      <c r="AA911" s="5">
        <f t="shared" si="164"/>
        <v>0.502245768359323</v>
      </c>
      <c r="AB911" s="5">
        <f t="shared" si="165"/>
        <v>1</v>
      </c>
      <c r="AD911">
        <v>-105042</v>
      </c>
      <c r="AE911">
        <v>878.54399999999998</v>
      </c>
      <c r="AF911" s="5">
        <f t="shared" si="166"/>
        <v>1</v>
      </c>
    </row>
    <row r="912" spans="3:32">
      <c r="C912" t="s">
        <v>903</v>
      </c>
      <c r="D912">
        <f t="shared" si="156"/>
        <v>-42659</v>
      </c>
      <c r="E912">
        <f t="shared" si="157"/>
        <v>-42659</v>
      </c>
      <c r="G912">
        <v>-42659</v>
      </c>
      <c r="H912" t="s">
        <v>966</v>
      </c>
      <c r="I912" t="s">
        <v>1213</v>
      </c>
      <c r="J912" s="5">
        <f t="shared" si="158"/>
        <v>1</v>
      </c>
      <c r="K912" s="5">
        <f t="shared" si="159"/>
        <v>1</v>
      </c>
      <c r="M912">
        <v>-14322</v>
      </c>
      <c r="N912" t="s">
        <v>968</v>
      </c>
      <c r="P912" s="5">
        <f t="shared" si="160"/>
        <v>0.33573220188002534</v>
      </c>
      <c r="Q912" s="5">
        <f t="shared" si="161"/>
        <v>0.33573220188002534</v>
      </c>
      <c r="S912">
        <v>0</v>
      </c>
      <c r="T912" t="s">
        <v>968</v>
      </c>
      <c r="V912" s="5">
        <f t="shared" si="162"/>
        <v>0</v>
      </c>
      <c r="W912" s="5">
        <f t="shared" si="163"/>
        <v>0</v>
      </c>
      <c r="Y912">
        <v>-27303.599999999999</v>
      </c>
      <c r="Z912">
        <v>844.45</v>
      </c>
      <c r="AA912" s="5">
        <f t="shared" si="164"/>
        <v>0.64004313275041602</v>
      </c>
      <c r="AB912" s="5">
        <f t="shared" si="165"/>
        <v>0.64004313275041602</v>
      </c>
      <c r="AD912">
        <v>-21264</v>
      </c>
      <c r="AE912">
        <v>878.30499999999995</v>
      </c>
      <c r="AF912" s="5">
        <f t="shared" si="166"/>
        <v>0.49846456785203591</v>
      </c>
    </row>
    <row r="913" spans="3:32">
      <c r="C913" t="s">
        <v>904</v>
      </c>
      <c r="D913">
        <f t="shared" si="156"/>
        <v>-42301</v>
      </c>
      <c r="E913">
        <f t="shared" si="157"/>
        <v>-33223.599999999999</v>
      </c>
      <c r="G913" t="s">
        <v>969</v>
      </c>
      <c r="H913" t="s">
        <v>967</v>
      </c>
      <c r="I913" t="s">
        <v>969</v>
      </c>
      <c r="J913" s="5" t="str">
        <f t="shared" si="158"/>
        <v/>
      </c>
      <c r="K913" s="5" t="str">
        <f t="shared" si="159"/>
        <v/>
      </c>
      <c r="M913">
        <v>-19964</v>
      </c>
      <c r="N913" t="s">
        <v>968</v>
      </c>
      <c r="P913" s="5">
        <f t="shared" si="160"/>
        <v>0.47195101770643721</v>
      </c>
      <c r="Q913" s="5">
        <f t="shared" si="161"/>
        <v>0.60089815673196167</v>
      </c>
      <c r="T913" t="s">
        <v>967</v>
      </c>
      <c r="V913" s="5" t="str">
        <f t="shared" si="162"/>
        <v/>
      </c>
      <c r="W913" s="5" t="str">
        <f t="shared" si="163"/>
        <v/>
      </c>
      <c r="Y913">
        <v>-33223.599999999999</v>
      </c>
      <c r="Z913">
        <v>927.91</v>
      </c>
      <c r="AA913" s="5">
        <f t="shared" si="164"/>
        <v>0.7854093283846717</v>
      </c>
      <c r="AB913" s="5">
        <f t="shared" si="165"/>
        <v>1</v>
      </c>
      <c r="AD913">
        <v>-42301</v>
      </c>
      <c r="AE913">
        <v>878.51599999999996</v>
      </c>
      <c r="AF913" s="5">
        <f t="shared" si="166"/>
        <v>1</v>
      </c>
    </row>
    <row r="914" spans="3:32">
      <c r="C914" t="s">
        <v>905</v>
      </c>
      <c r="D914">
        <f t="shared" si="156"/>
        <v>-10570</v>
      </c>
      <c r="E914">
        <f t="shared" si="157"/>
        <v>-10570</v>
      </c>
      <c r="G914">
        <v>-10570</v>
      </c>
      <c r="H914" t="s">
        <v>966</v>
      </c>
      <c r="I914" t="s">
        <v>1214</v>
      </c>
      <c r="J914" s="5">
        <f t="shared" si="158"/>
        <v>1</v>
      </c>
      <c r="K914" s="5">
        <f t="shared" si="159"/>
        <v>1</v>
      </c>
      <c r="M914">
        <v>-3792</v>
      </c>
      <c r="N914" t="s">
        <v>968</v>
      </c>
      <c r="P914" s="5">
        <f t="shared" si="160"/>
        <v>0.3587511825922422</v>
      </c>
      <c r="Q914" s="5">
        <f t="shared" si="161"/>
        <v>0.3587511825922422</v>
      </c>
      <c r="S914">
        <v>-608</v>
      </c>
      <c r="T914" t="s">
        <v>968</v>
      </c>
      <c r="V914" s="5">
        <f t="shared" si="162"/>
        <v>5.7521286660359508E-2</v>
      </c>
      <c r="W914" s="5">
        <f t="shared" si="163"/>
        <v>5.7521286660359508E-2</v>
      </c>
      <c r="Y914">
        <v>-7071.6</v>
      </c>
      <c r="Z914">
        <v>917.49</v>
      </c>
      <c r="AA914" s="5">
        <f t="shared" si="164"/>
        <v>0.66902554399243142</v>
      </c>
      <c r="AB914" s="5">
        <f t="shared" si="165"/>
        <v>0.66902554399243142</v>
      </c>
      <c r="AD914">
        <v>-4961</v>
      </c>
      <c r="AE914">
        <v>877.64200000000005</v>
      </c>
      <c r="AF914" s="5">
        <f t="shared" si="166"/>
        <v>0.46934720908230843</v>
      </c>
    </row>
    <row r="915" spans="3:32">
      <c r="C915" t="s">
        <v>906</v>
      </c>
      <c r="D915">
        <f t="shared" si="156"/>
        <v>-40726.400000000001</v>
      </c>
      <c r="E915">
        <f t="shared" si="157"/>
        <v>-40726.400000000001</v>
      </c>
      <c r="G915" t="s">
        <v>969</v>
      </c>
      <c r="H915" t="s">
        <v>967</v>
      </c>
      <c r="I915" t="s">
        <v>969</v>
      </c>
      <c r="J915" s="5" t="str">
        <f t="shared" si="158"/>
        <v/>
      </c>
      <c r="K915" s="5" t="str">
        <f t="shared" si="159"/>
        <v/>
      </c>
      <c r="M915">
        <v>-18332</v>
      </c>
      <c r="N915" t="s">
        <v>968</v>
      </c>
      <c r="P915" s="5">
        <f t="shared" si="160"/>
        <v>0.45012571697964954</v>
      </c>
      <c r="Q915" s="5">
        <f t="shared" si="161"/>
        <v>0.45012571697964954</v>
      </c>
      <c r="T915" t="s">
        <v>967</v>
      </c>
      <c r="V915" s="5" t="str">
        <f t="shared" si="162"/>
        <v/>
      </c>
      <c r="W915" s="5" t="str">
        <f t="shared" si="163"/>
        <v/>
      </c>
      <c r="Y915">
        <v>-40726.400000000001</v>
      </c>
      <c r="Z915">
        <v>747.24</v>
      </c>
      <c r="AA915" s="5">
        <f t="shared" si="164"/>
        <v>1</v>
      </c>
      <c r="AB915" s="5">
        <f t="shared" si="165"/>
        <v>1</v>
      </c>
      <c r="AD915">
        <v>-39390</v>
      </c>
      <c r="AE915">
        <v>879.47799999999995</v>
      </c>
      <c r="AF915" s="5">
        <f t="shared" si="166"/>
        <v>0.96718590398365678</v>
      </c>
    </row>
    <row r="916" spans="3:32">
      <c r="C916" t="s">
        <v>371</v>
      </c>
      <c r="D916">
        <f t="shared" si="156"/>
        <v>-61314</v>
      </c>
      <c r="E916">
        <f t="shared" si="157"/>
        <v>-44110.97</v>
      </c>
      <c r="G916" t="s">
        <v>969</v>
      </c>
      <c r="H916" t="s">
        <v>967</v>
      </c>
      <c r="I916" t="s">
        <v>969</v>
      </c>
      <c r="J916" s="5" t="str">
        <f t="shared" si="158"/>
        <v/>
      </c>
      <c r="K916" s="5" t="str">
        <f t="shared" si="159"/>
        <v/>
      </c>
      <c r="M916">
        <v>-15457</v>
      </c>
      <c r="N916" t="s">
        <v>968</v>
      </c>
      <c r="P916" s="5">
        <f t="shared" si="160"/>
        <v>0.25209576931858957</v>
      </c>
      <c r="Q916" s="5">
        <f t="shared" si="161"/>
        <v>0.3504117003094695</v>
      </c>
      <c r="T916" t="s">
        <v>967</v>
      </c>
      <c r="V916" s="5" t="str">
        <f t="shared" si="162"/>
        <v/>
      </c>
      <c r="W916" s="5" t="str">
        <f t="shared" si="163"/>
        <v/>
      </c>
      <c r="Y916">
        <v>-44110.97</v>
      </c>
      <c r="Z916">
        <v>597.14</v>
      </c>
      <c r="AA916" s="5">
        <f t="shared" si="164"/>
        <v>0.71942737384610367</v>
      </c>
      <c r="AB916" s="5">
        <f t="shared" si="165"/>
        <v>1</v>
      </c>
      <c r="AD916">
        <v>-61314</v>
      </c>
      <c r="AE916">
        <v>878.36099999999999</v>
      </c>
      <c r="AF916" s="5">
        <f t="shared" si="166"/>
        <v>1</v>
      </c>
    </row>
    <row r="917" spans="3:32">
      <c r="C917" t="s">
        <v>907</v>
      </c>
      <c r="D917">
        <f t="shared" si="156"/>
        <v>-21696.6</v>
      </c>
      <c r="E917">
        <f t="shared" si="157"/>
        <v>-21696.6</v>
      </c>
      <c r="G917" t="s">
        <v>969</v>
      </c>
      <c r="H917" t="s">
        <v>967</v>
      </c>
      <c r="I917" t="s">
        <v>969</v>
      </c>
      <c r="J917" s="5" t="str">
        <f t="shared" si="158"/>
        <v/>
      </c>
      <c r="K917" s="5" t="str">
        <f t="shared" si="159"/>
        <v/>
      </c>
      <c r="M917">
        <v>-9936</v>
      </c>
      <c r="N917" t="s">
        <v>968</v>
      </c>
      <c r="P917" s="5">
        <f t="shared" si="160"/>
        <v>0.4579519371698792</v>
      </c>
      <c r="Q917" s="5">
        <f t="shared" si="161"/>
        <v>0.4579519371698792</v>
      </c>
      <c r="S917">
        <v>-311</v>
      </c>
      <c r="T917" t="s">
        <v>968</v>
      </c>
      <c r="V917" s="5">
        <f t="shared" si="162"/>
        <v>1.4334043121963812E-2</v>
      </c>
      <c r="W917" s="5">
        <f t="shared" si="163"/>
        <v>1.4334043121963812E-2</v>
      </c>
      <c r="Y917">
        <v>-21696.6</v>
      </c>
      <c r="Z917">
        <v>863.82</v>
      </c>
      <c r="AA917" s="5">
        <f t="shared" si="164"/>
        <v>1</v>
      </c>
      <c r="AB917" s="5">
        <f t="shared" si="165"/>
        <v>1</v>
      </c>
      <c r="AD917">
        <v>-9903</v>
      </c>
      <c r="AE917">
        <v>876.55200000000002</v>
      </c>
      <c r="AF917" s="5">
        <f t="shared" si="166"/>
        <v>0.4564309615331435</v>
      </c>
    </row>
    <row r="918" spans="3:32">
      <c r="C918" t="s">
        <v>908</v>
      </c>
      <c r="D918">
        <f t="shared" si="156"/>
        <v>-38027.599999999999</v>
      </c>
      <c r="E918">
        <f t="shared" si="157"/>
        <v>-38027.599999999999</v>
      </c>
      <c r="G918" t="s">
        <v>969</v>
      </c>
      <c r="H918" t="s">
        <v>967</v>
      </c>
      <c r="I918" t="s">
        <v>969</v>
      </c>
      <c r="J918" s="5" t="str">
        <f t="shared" si="158"/>
        <v/>
      </c>
      <c r="K918" s="5" t="str">
        <f t="shared" si="159"/>
        <v/>
      </c>
      <c r="M918">
        <v>-22465</v>
      </c>
      <c r="N918" t="s">
        <v>968</v>
      </c>
      <c r="P918" s="5">
        <f t="shared" si="160"/>
        <v>0.59075513574351268</v>
      </c>
      <c r="Q918" s="5">
        <f t="shared" si="161"/>
        <v>0.59075513574351268</v>
      </c>
      <c r="T918" t="s">
        <v>967</v>
      </c>
      <c r="V918" s="5" t="str">
        <f t="shared" si="162"/>
        <v/>
      </c>
      <c r="W918" s="5" t="str">
        <f t="shared" si="163"/>
        <v/>
      </c>
      <c r="Y918">
        <v>-38027.599999999999</v>
      </c>
      <c r="Z918">
        <v>857.54</v>
      </c>
      <c r="AA918" s="5">
        <f t="shared" si="164"/>
        <v>1</v>
      </c>
      <c r="AB918" s="5">
        <f t="shared" si="165"/>
        <v>1</v>
      </c>
      <c r="AD918">
        <v>-24986</v>
      </c>
      <c r="AE918">
        <v>878.03599999999994</v>
      </c>
      <c r="AF918" s="5">
        <f t="shared" si="166"/>
        <v>0.65704909066046768</v>
      </c>
    </row>
    <row r="919" spans="3:32">
      <c r="C919" t="s">
        <v>909</v>
      </c>
      <c r="D919">
        <f t="shared" si="156"/>
        <v>-12334</v>
      </c>
      <c r="E919">
        <f t="shared" si="157"/>
        <v>-12334</v>
      </c>
      <c r="G919">
        <v>-12334</v>
      </c>
      <c r="H919" t="s">
        <v>966</v>
      </c>
      <c r="I919" t="s">
        <v>1215</v>
      </c>
      <c r="J919" s="5">
        <f t="shared" si="158"/>
        <v>1</v>
      </c>
      <c r="K919" s="5">
        <f t="shared" si="159"/>
        <v>1</v>
      </c>
      <c r="M919">
        <v>-5921</v>
      </c>
      <c r="N919" t="s">
        <v>968</v>
      </c>
      <c r="P919" s="5">
        <f t="shared" si="160"/>
        <v>0.48005513215501866</v>
      </c>
      <c r="Q919" s="5">
        <f t="shared" si="161"/>
        <v>0.48005513215501866</v>
      </c>
      <c r="S919">
        <v>-1504</v>
      </c>
      <c r="T919" t="s">
        <v>968</v>
      </c>
      <c r="V919" s="5">
        <f t="shared" si="162"/>
        <v>0.12193935462947948</v>
      </c>
      <c r="W919" s="5">
        <f t="shared" si="163"/>
        <v>0.12193935462947948</v>
      </c>
      <c r="Y919">
        <v>-10212.6</v>
      </c>
      <c r="Z919">
        <v>589.11</v>
      </c>
      <c r="AA919" s="5">
        <f t="shared" si="164"/>
        <v>0.82800389168153077</v>
      </c>
      <c r="AB919" s="5">
        <f t="shared" si="165"/>
        <v>0.82800389168153077</v>
      </c>
      <c r="AD919">
        <v>-2032</v>
      </c>
      <c r="AE919">
        <v>870.274</v>
      </c>
      <c r="AF919" s="5">
        <f t="shared" si="166"/>
        <v>0.16474785146748824</v>
      </c>
    </row>
    <row r="920" spans="3:32">
      <c r="C920" t="s">
        <v>910</v>
      </c>
      <c r="D920">
        <f t="shared" si="156"/>
        <v>-53039.59</v>
      </c>
      <c r="E920">
        <f t="shared" si="157"/>
        <v>-53039.59</v>
      </c>
      <c r="G920" t="s">
        <v>969</v>
      </c>
      <c r="H920" t="s">
        <v>967</v>
      </c>
      <c r="I920" t="s">
        <v>969</v>
      </c>
      <c r="J920" s="5" t="str">
        <f t="shared" si="158"/>
        <v/>
      </c>
      <c r="K920" s="5" t="str">
        <f t="shared" si="159"/>
        <v/>
      </c>
      <c r="M920">
        <v>-5384</v>
      </c>
      <c r="N920" t="s">
        <v>968</v>
      </c>
      <c r="P920" s="5">
        <f t="shared" si="160"/>
        <v>0.10150908029266441</v>
      </c>
      <c r="Q920" s="5">
        <f t="shared" si="161"/>
        <v>0.10150908029266441</v>
      </c>
      <c r="T920" t="s">
        <v>967</v>
      </c>
      <c r="V920" s="5" t="str">
        <f t="shared" si="162"/>
        <v/>
      </c>
      <c r="W920" s="5" t="str">
        <f t="shared" si="163"/>
        <v/>
      </c>
      <c r="Y920">
        <v>-53039.59</v>
      </c>
      <c r="Z920">
        <v>873.55</v>
      </c>
      <c r="AA920" s="5">
        <f t="shared" si="164"/>
        <v>1</v>
      </c>
      <c r="AB920" s="5">
        <f t="shared" si="165"/>
        <v>1</v>
      </c>
      <c r="AD920">
        <v>-33121</v>
      </c>
      <c r="AE920">
        <v>821.27200000000005</v>
      </c>
      <c r="AF920" s="5">
        <f t="shared" si="166"/>
        <v>0.62445806990589492</v>
      </c>
    </row>
    <row r="921" spans="3:32">
      <c r="C921" t="s">
        <v>372</v>
      </c>
      <c r="D921">
        <f t="shared" si="156"/>
        <v>-59997</v>
      </c>
      <c r="E921">
        <f t="shared" si="157"/>
        <v>-55933.05</v>
      </c>
      <c r="G921" t="s">
        <v>969</v>
      </c>
      <c r="H921" t="s">
        <v>967</v>
      </c>
      <c r="I921" t="s">
        <v>969</v>
      </c>
      <c r="J921" s="5" t="str">
        <f t="shared" si="158"/>
        <v/>
      </c>
      <c r="K921" s="5" t="str">
        <f t="shared" si="159"/>
        <v/>
      </c>
      <c r="M921">
        <v>-25988</v>
      </c>
      <c r="N921" t="s">
        <v>968</v>
      </c>
      <c r="P921" s="5">
        <f t="shared" si="160"/>
        <v>0.43315499108288746</v>
      </c>
      <c r="Q921" s="5">
        <f t="shared" si="161"/>
        <v>0.46462690663212536</v>
      </c>
      <c r="T921" t="s">
        <v>967</v>
      </c>
      <c r="V921" s="5" t="str">
        <f t="shared" si="162"/>
        <v/>
      </c>
      <c r="W921" s="5" t="str">
        <f t="shared" si="163"/>
        <v/>
      </c>
      <c r="Y921">
        <v>-55933.05</v>
      </c>
      <c r="Z921">
        <v>849.92</v>
      </c>
      <c r="AA921" s="5">
        <f t="shared" si="164"/>
        <v>0.93226411320566038</v>
      </c>
      <c r="AB921" s="5">
        <f t="shared" si="165"/>
        <v>1</v>
      </c>
      <c r="AD921">
        <v>-59997</v>
      </c>
      <c r="AE921">
        <v>880.86800000000005</v>
      </c>
      <c r="AF921" s="5">
        <f t="shared" si="166"/>
        <v>1</v>
      </c>
    </row>
    <row r="922" spans="3:32">
      <c r="C922" t="s">
        <v>911</v>
      </c>
      <c r="D922">
        <f t="shared" si="156"/>
        <v>-44213</v>
      </c>
      <c r="E922">
        <f t="shared" si="157"/>
        <v>-44213</v>
      </c>
      <c r="G922">
        <v>-44213</v>
      </c>
      <c r="H922" t="s">
        <v>966</v>
      </c>
      <c r="I922" t="s">
        <v>1216</v>
      </c>
      <c r="J922" s="5">
        <f t="shared" si="158"/>
        <v>1</v>
      </c>
      <c r="K922" s="5">
        <f t="shared" si="159"/>
        <v>1</v>
      </c>
      <c r="M922">
        <v>-11636</v>
      </c>
      <c r="N922" t="s">
        <v>968</v>
      </c>
      <c r="P922" s="5">
        <f t="shared" si="160"/>
        <v>0.26318051251894237</v>
      </c>
      <c r="Q922" s="5">
        <f t="shared" si="161"/>
        <v>0.26318051251894237</v>
      </c>
      <c r="S922">
        <v>-590</v>
      </c>
      <c r="T922" t="s">
        <v>968</v>
      </c>
      <c r="V922" s="5">
        <f t="shared" si="162"/>
        <v>1.3344491439169475E-2</v>
      </c>
      <c r="W922" s="5">
        <f t="shared" si="163"/>
        <v>1.3344491439169475E-2</v>
      </c>
      <c r="Y922">
        <v>-29347.599999999999</v>
      </c>
      <c r="Z922">
        <v>823.85</v>
      </c>
      <c r="AA922" s="5">
        <f t="shared" si="164"/>
        <v>0.6637776219663899</v>
      </c>
      <c r="AB922" s="5">
        <f t="shared" si="165"/>
        <v>0.6637776219663899</v>
      </c>
      <c r="AD922">
        <v>-13976</v>
      </c>
      <c r="AE922">
        <v>877.15499999999997</v>
      </c>
      <c r="AF922" s="5">
        <f t="shared" si="166"/>
        <v>0.31610612263361454</v>
      </c>
    </row>
    <row r="923" spans="3:32">
      <c r="C923" t="s">
        <v>912</v>
      </c>
      <c r="D923">
        <f t="shared" si="156"/>
        <v>-33236.6</v>
      </c>
      <c r="E923">
        <f t="shared" si="157"/>
        <v>-33236.6</v>
      </c>
      <c r="G923" t="s">
        <v>969</v>
      </c>
      <c r="H923" t="s">
        <v>967</v>
      </c>
      <c r="I923" t="s">
        <v>969</v>
      </c>
      <c r="J923" s="5" t="str">
        <f t="shared" si="158"/>
        <v/>
      </c>
      <c r="K923" s="5" t="str">
        <f t="shared" si="159"/>
        <v/>
      </c>
      <c r="M923">
        <v>-10498</v>
      </c>
      <c r="N923" t="s">
        <v>968</v>
      </c>
      <c r="P923" s="5">
        <f t="shared" si="160"/>
        <v>0.31585661589933989</v>
      </c>
      <c r="Q923" s="5">
        <f t="shared" si="161"/>
        <v>0.31585661589933989</v>
      </c>
      <c r="T923" t="s">
        <v>967</v>
      </c>
      <c r="V923" s="5" t="str">
        <f t="shared" si="162"/>
        <v/>
      </c>
      <c r="W923" s="5" t="str">
        <f t="shared" si="163"/>
        <v/>
      </c>
      <c r="Y923">
        <v>-33236.6</v>
      </c>
      <c r="Z923">
        <v>932.32</v>
      </c>
      <c r="AA923" s="5">
        <f t="shared" si="164"/>
        <v>1</v>
      </c>
      <c r="AB923" s="5">
        <f t="shared" si="165"/>
        <v>1</v>
      </c>
      <c r="AD923">
        <v>-13921</v>
      </c>
      <c r="AE923">
        <v>877.88599999999997</v>
      </c>
      <c r="AF923" s="5">
        <f t="shared" si="166"/>
        <v>0.41884548961085072</v>
      </c>
    </row>
    <row r="924" spans="3:32">
      <c r="C924" t="s">
        <v>913</v>
      </c>
      <c r="D924">
        <f t="shared" si="156"/>
        <v>-11942</v>
      </c>
      <c r="E924">
        <f t="shared" si="157"/>
        <v>-11942</v>
      </c>
      <c r="G924">
        <v>-11942</v>
      </c>
      <c r="H924" t="s">
        <v>966</v>
      </c>
      <c r="I924" t="s">
        <v>1217</v>
      </c>
      <c r="J924" s="5">
        <f t="shared" si="158"/>
        <v>1</v>
      </c>
      <c r="K924" s="5">
        <f t="shared" si="159"/>
        <v>1</v>
      </c>
      <c r="M924">
        <v>-2612</v>
      </c>
      <c r="N924" t="s">
        <v>968</v>
      </c>
      <c r="P924" s="5">
        <f t="shared" si="160"/>
        <v>0.2187238318539608</v>
      </c>
      <c r="Q924" s="5">
        <f t="shared" si="161"/>
        <v>0.2187238318539608</v>
      </c>
      <c r="S924">
        <v>-952</v>
      </c>
      <c r="T924" t="s">
        <v>968</v>
      </c>
      <c r="V924" s="5">
        <f t="shared" si="162"/>
        <v>7.9718640093786639E-2</v>
      </c>
      <c r="W924" s="5">
        <f t="shared" si="163"/>
        <v>7.9718640093786639E-2</v>
      </c>
      <c r="Y924">
        <v>-9049.6</v>
      </c>
      <c r="Z924">
        <v>701.9</v>
      </c>
      <c r="AA924" s="5">
        <f t="shared" si="164"/>
        <v>0.75779601406799535</v>
      </c>
      <c r="AB924" s="5">
        <f t="shared" si="165"/>
        <v>0.75779601406799535</v>
      </c>
      <c r="AD924">
        <v>-2785</v>
      </c>
      <c r="AE924">
        <v>854.50699999999995</v>
      </c>
      <c r="AF924" s="5">
        <f t="shared" si="166"/>
        <v>0.23321051750125607</v>
      </c>
    </row>
    <row r="925" spans="3:32">
      <c r="C925" t="s">
        <v>914</v>
      </c>
      <c r="D925">
        <f t="shared" si="156"/>
        <v>-36413</v>
      </c>
      <c r="E925">
        <f t="shared" si="157"/>
        <v>-36413</v>
      </c>
      <c r="G925" t="s">
        <v>969</v>
      </c>
      <c r="H925" t="s">
        <v>967</v>
      </c>
      <c r="I925" t="s">
        <v>969</v>
      </c>
      <c r="J925" s="5" t="str">
        <f t="shared" si="158"/>
        <v/>
      </c>
      <c r="K925" s="5" t="str">
        <f t="shared" si="159"/>
        <v/>
      </c>
      <c r="M925">
        <v>-18991</v>
      </c>
      <c r="N925" t="s">
        <v>968</v>
      </c>
      <c r="P925" s="5">
        <f t="shared" si="160"/>
        <v>0.52154450333672042</v>
      </c>
      <c r="Q925" s="5">
        <f t="shared" si="161"/>
        <v>0.52154450333672042</v>
      </c>
      <c r="T925" t="s">
        <v>967</v>
      </c>
      <c r="V925" s="5" t="str">
        <f t="shared" si="162"/>
        <v/>
      </c>
      <c r="W925" s="5" t="str">
        <f t="shared" si="163"/>
        <v/>
      </c>
      <c r="Y925">
        <v>-36413</v>
      </c>
      <c r="Z925">
        <v>858.98</v>
      </c>
      <c r="AA925" s="5">
        <f t="shared" si="164"/>
        <v>1</v>
      </c>
      <c r="AB925" s="5">
        <f t="shared" si="165"/>
        <v>1</v>
      </c>
      <c r="AD925">
        <v>-17928</v>
      </c>
      <c r="AE925">
        <v>875.42399999999998</v>
      </c>
      <c r="AF925" s="5">
        <f t="shared" si="166"/>
        <v>0.49235163265866588</v>
      </c>
    </row>
    <row r="926" spans="3:32">
      <c r="C926" t="s">
        <v>373</v>
      </c>
      <c r="D926">
        <f t="shared" si="156"/>
        <v>-47131.41</v>
      </c>
      <c r="E926">
        <f t="shared" si="157"/>
        <v>-47131.41</v>
      </c>
      <c r="G926" t="s">
        <v>969</v>
      </c>
      <c r="H926" t="s">
        <v>967</v>
      </c>
      <c r="I926" t="s">
        <v>969</v>
      </c>
      <c r="J926" s="5" t="str">
        <f t="shared" si="158"/>
        <v/>
      </c>
      <c r="K926" s="5" t="str">
        <f t="shared" si="159"/>
        <v/>
      </c>
      <c r="M926">
        <v>-17116</v>
      </c>
      <c r="N926" t="s">
        <v>968</v>
      </c>
      <c r="P926" s="5">
        <f t="shared" si="160"/>
        <v>0.36315484726639835</v>
      </c>
      <c r="Q926" s="5">
        <f t="shared" si="161"/>
        <v>0.36315484726639835</v>
      </c>
      <c r="T926" t="s">
        <v>967</v>
      </c>
      <c r="V926" s="5" t="str">
        <f t="shared" si="162"/>
        <v/>
      </c>
      <c r="W926" s="5" t="str">
        <f t="shared" si="163"/>
        <v/>
      </c>
      <c r="Y926">
        <v>-47131.41</v>
      </c>
      <c r="Z926">
        <v>904.12</v>
      </c>
      <c r="AA926" s="5">
        <f t="shared" si="164"/>
        <v>1</v>
      </c>
      <c r="AB926" s="5">
        <f t="shared" si="165"/>
        <v>1</v>
      </c>
      <c r="AD926">
        <v>-31972</v>
      </c>
      <c r="AE926">
        <v>879.58500000000004</v>
      </c>
      <c r="AF926" s="5">
        <f t="shared" si="166"/>
        <v>0.67835865720970367</v>
      </c>
    </row>
    <row r="927" spans="3:32">
      <c r="C927" t="s">
        <v>915</v>
      </c>
      <c r="D927">
        <f t="shared" si="156"/>
        <v>-38450</v>
      </c>
      <c r="E927">
        <f t="shared" si="157"/>
        <v>-38450</v>
      </c>
      <c r="G927">
        <v>-38450</v>
      </c>
      <c r="H927" t="s">
        <v>966</v>
      </c>
      <c r="I927" t="s">
        <v>1218</v>
      </c>
      <c r="J927" s="5">
        <f t="shared" si="158"/>
        <v>1</v>
      </c>
      <c r="K927" s="5">
        <f t="shared" si="159"/>
        <v>1</v>
      </c>
      <c r="M927">
        <v>-7267</v>
      </c>
      <c r="N927" t="s">
        <v>968</v>
      </c>
      <c r="P927" s="5">
        <f t="shared" si="160"/>
        <v>0.18899869960988297</v>
      </c>
      <c r="Q927" s="5">
        <f t="shared" si="161"/>
        <v>0.18899869960988297</v>
      </c>
      <c r="S927">
        <v>-616</v>
      </c>
      <c r="T927" t="s">
        <v>968</v>
      </c>
      <c r="V927" s="5">
        <f t="shared" si="162"/>
        <v>1.6020806241872562E-2</v>
      </c>
      <c r="W927" s="5">
        <f t="shared" si="163"/>
        <v>1.6020806241872562E-2</v>
      </c>
      <c r="Y927">
        <v>-24722.6</v>
      </c>
      <c r="Z927">
        <v>898.24</v>
      </c>
      <c r="AA927" s="5">
        <f t="shared" si="164"/>
        <v>0.64298049414824443</v>
      </c>
      <c r="AB927" s="5">
        <f t="shared" si="165"/>
        <v>0.64298049414824443</v>
      </c>
      <c r="AD927">
        <v>-6994</v>
      </c>
      <c r="AE927">
        <v>878.29100000000005</v>
      </c>
      <c r="AF927" s="5">
        <f t="shared" si="166"/>
        <v>0.18189856957087125</v>
      </c>
    </row>
    <row r="928" spans="3:32">
      <c r="C928" t="s">
        <v>916</v>
      </c>
      <c r="D928">
        <f t="shared" si="156"/>
        <v>-42641.599999999999</v>
      </c>
      <c r="E928">
        <f t="shared" si="157"/>
        <v>-42641.599999999999</v>
      </c>
      <c r="G928" t="s">
        <v>969</v>
      </c>
      <c r="H928" t="s">
        <v>967</v>
      </c>
      <c r="I928" t="s">
        <v>969</v>
      </c>
      <c r="J928" s="5" t="str">
        <f t="shared" si="158"/>
        <v/>
      </c>
      <c r="K928" s="5" t="str">
        <f t="shared" si="159"/>
        <v/>
      </c>
      <c r="M928">
        <v>-23961</v>
      </c>
      <c r="N928" t="s">
        <v>968</v>
      </c>
      <c r="P928" s="5">
        <f t="shared" si="160"/>
        <v>0.56191606318712251</v>
      </c>
      <c r="Q928" s="5">
        <f t="shared" si="161"/>
        <v>0.56191606318712251</v>
      </c>
      <c r="T928" t="s">
        <v>967</v>
      </c>
      <c r="V928" s="5" t="str">
        <f t="shared" si="162"/>
        <v/>
      </c>
      <c r="W928" s="5" t="str">
        <f t="shared" si="163"/>
        <v/>
      </c>
      <c r="Y928">
        <v>-42641.599999999999</v>
      </c>
      <c r="Z928">
        <v>740.7</v>
      </c>
      <c r="AA928" s="5">
        <f t="shared" si="164"/>
        <v>1</v>
      </c>
      <c r="AB928" s="5">
        <f t="shared" si="165"/>
        <v>1</v>
      </c>
      <c r="AD928">
        <v>-25967</v>
      </c>
      <c r="AE928">
        <v>877.59299999999996</v>
      </c>
      <c r="AF928" s="5">
        <f t="shared" si="166"/>
        <v>0.60895932610408621</v>
      </c>
    </row>
    <row r="929" spans="3:32">
      <c r="C929" t="s">
        <v>917</v>
      </c>
      <c r="D929">
        <f t="shared" si="156"/>
        <v>-11577</v>
      </c>
      <c r="E929">
        <f t="shared" si="157"/>
        <v>-11577</v>
      </c>
      <c r="G929">
        <v>-11577</v>
      </c>
      <c r="H929" t="s">
        <v>966</v>
      </c>
      <c r="I929" t="s">
        <v>1219</v>
      </c>
      <c r="J929" s="5">
        <f t="shared" si="158"/>
        <v>1</v>
      </c>
      <c r="K929" s="5">
        <f t="shared" si="159"/>
        <v>1</v>
      </c>
      <c r="M929">
        <v>-4027</v>
      </c>
      <c r="N929" t="s">
        <v>968</v>
      </c>
      <c r="P929" s="5">
        <f t="shared" si="160"/>
        <v>0.34784486481817395</v>
      </c>
      <c r="Q929" s="5">
        <f t="shared" si="161"/>
        <v>0.34784486481817395</v>
      </c>
      <c r="S929">
        <v>-1000</v>
      </c>
      <c r="T929" t="s">
        <v>968</v>
      </c>
      <c r="V929" s="5">
        <f t="shared" si="162"/>
        <v>8.6378163600241864E-2</v>
      </c>
      <c r="W929" s="5">
        <f t="shared" si="163"/>
        <v>8.6378163600241864E-2</v>
      </c>
      <c r="Y929">
        <v>-7921.6</v>
      </c>
      <c r="Z929">
        <v>735.32</v>
      </c>
      <c r="AA929" s="5">
        <f t="shared" si="164"/>
        <v>0.68425326077567594</v>
      </c>
      <c r="AB929" s="5">
        <f t="shared" si="165"/>
        <v>0.68425326077567594</v>
      </c>
      <c r="AD929">
        <v>-4959</v>
      </c>
      <c r="AE929">
        <v>878.19100000000003</v>
      </c>
      <c r="AF929" s="5">
        <f t="shared" si="166"/>
        <v>0.42834931329359938</v>
      </c>
    </row>
    <row r="930" spans="3:32">
      <c r="C930" t="s">
        <v>918</v>
      </c>
      <c r="D930">
        <f t="shared" si="156"/>
        <v>-36150.400000000001</v>
      </c>
      <c r="E930">
        <f t="shared" si="157"/>
        <v>-36150.400000000001</v>
      </c>
      <c r="G930" t="s">
        <v>969</v>
      </c>
      <c r="H930" t="s">
        <v>967</v>
      </c>
      <c r="I930" t="s">
        <v>969</v>
      </c>
      <c r="J930" s="5" t="str">
        <f t="shared" si="158"/>
        <v/>
      </c>
      <c r="K930" s="5" t="str">
        <f t="shared" si="159"/>
        <v/>
      </c>
      <c r="M930">
        <v>-4520</v>
      </c>
      <c r="N930" t="s">
        <v>968</v>
      </c>
      <c r="P930" s="5">
        <f t="shared" si="160"/>
        <v>0.12503319465344781</v>
      </c>
      <c r="Q930" s="5">
        <f t="shared" si="161"/>
        <v>0.12503319465344781</v>
      </c>
      <c r="T930" t="s">
        <v>967</v>
      </c>
      <c r="V930" s="5" t="str">
        <f t="shared" si="162"/>
        <v/>
      </c>
      <c r="W930" s="5" t="str">
        <f t="shared" si="163"/>
        <v/>
      </c>
      <c r="Y930">
        <v>-36150.400000000001</v>
      </c>
      <c r="Z930">
        <v>878.47</v>
      </c>
      <c r="AA930" s="5">
        <f t="shared" si="164"/>
        <v>1</v>
      </c>
      <c r="AB930" s="5">
        <f t="shared" si="165"/>
        <v>1</v>
      </c>
      <c r="AD930">
        <v>-34004</v>
      </c>
      <c r="AE930">
        <v>852.678</v>
      </c>
      <c r="AF930" s="5">
        <f t="shared" si="166"/>
        <v>0.94062582986633614</v>
      </c>
    </row>
    <row r="931" spans="3:32">
      <c r="C931" t="s">
        <v>374</v>
      </c>
      <c r="D931">
        <f t="shared" si="156"/>
        <v>-64113.11</v>
      </c>
      <c r="E931">
        <f t="shared" si="157"/>
        <v>-64113.11</v>
      </c>
      <c r="G931" t="s">
        <v>969</v>
      </c>
      <c r="H931" t="s">
        <v>967</v>
      </c>
      <c r="I931" t="s">
        <v>969</v>
      </c>
      <c r="J931" s="5" t="str">
        <f t="shared" si="158"/>
        <v/>
      </c>
      <c r="K931" s="5" t="str">
        <f t="shared" si="159"/>
        <v/>
      </c>
      <c r="M931">
        <v>-61881</v>
      </c>
      <c r="N931" t="s">
        <v>968</v>
      </c>
      <c r="P931" s="5">
        <f t="shared" si="160"/>
        <v>0.96518481165552572</v>
      </c>
      <c r="Q931" s="5">
        <f t="shared" si="161"/>
        <v>0.96518481165552572</v>
      </c>
      <c r="T931" t="s">
        <v>967</v>
      </c>
      <c r="V931" s="5" t="str">
        <f t="shared" si="162"/>
        <v/>
      </c>
      <c r="W931" s="5" t="str">
        <f t="shared" si="163"/>
        <v/>
      </c>
      <c r="Y931">
        <v>-64113.11</v>
      </c>
      <c r="Z931">
        <v>917.22</v>
      </c>
      <c r="AA931" s="5">
        <f t="shared" si="164"/>
        <v>1</v>
      </c>
      <c r="AB931" s="5">
        <f t="shared" si="165"/>
        <v>1</v>
      </c>
      <c r="AD931">
        <v>-59999</v>
      </c>
      <c r="AE931">
        <v>878.53399999999999</v>
      </c>
      <c r="AF931" s="5">
        <f t="shared" si="166"/>
        <v>0.93583044091918177</v>
      </c>
    </row>
    <row r="932" spans="3:32">
      <c r="C932" t="s">
        <v>919</v>
      </c>
      <c r="D932">
        <f t="shared" si="156"/>
        <v>-41059</v>
      </c>
      <c r="E932">
        <f t="shared" si="157"/>
        <v>-41059</v>
      </c>
      <c r="G932">
        <v>-41059</v>
      </c>
      <c r="H932" t="s">
        <v>966</v>
      </c>
      <c r="I932" t="s">
        <v>1220</v>
      </c>
      <c r="J932" s="5">
        <f t="shared" si="158"/>
        <v>1</v>
      </c>
      <c r="K932" s="5">
        <f t="shared" si="159"/>
        <v>1</v>
      </c>
      <c r="M932">
        <v>-12888</v>
      </c>
      <c r="N932" t="s">
        <v>968</v>
      </c>
      <c r="P932" s="5">
        <f t="shared" si="160"/>
        <v>0.31388976838208432</v>
      </c>
      <c r="Q932" s="5">
        <f t="shared" si="161"/>
        <v>0.31388976838208432</v>
      </c>
      <c r="S932">
        <v>-2000</v>
      </c>
      <c r="T932" t="s">
        <v>968</v>
      </c>
      <c r="V932" s="5">
        <f t="shared" si="162"/>
        <v>4.8710392362210475E-2</v>
      </c>
      <c r="W932" s="5">
        <f t="shared" si="163"/>
        <v>4.8710392362210475E-2</v>
      </c>
      <c r="Y932">
        <v>-26115.599999999999</v>
      </c>
      <c r="Z932">
        <v>580.38</v>
      </c>
      <c r="AA932" s="5">
        <f t="shared" si="164"/>
        <v>0.6360505613872719</v>
      </c>
      <c r="AB932" s="5">
        <f t="shared" si="165"/>
        <v>0.6360505613872719</v>
      </c>
      <c r="AD932">
        <v>-11998</v>
      </c>
      <c r="AE932">
        <v>877.80600000000004</v>
      </c>
      <c r="AF932" s="5">
        <f t="shared" si="166"/>
        <v>0.29221364378090064</v>
      </c>
    </row>
    <row r="933" spans="3:32">
      <c r="C933" t="s">
        <v>920</v>
      </c>
      <c r="D933">
        <f t="shared" si="156"/>
        <v>-23912.02</v>
      </c>
      <c r="E933">
        <f t="shared" si="157"/>
        <v>-23912.02</v>
      </c>
      <c r="G933" t="s">
        <v>969</v>
      </c>
      <c r="H933" t="s">
        <v>967</v>
      </c>
      <c r="I933" t="s">
        <v>969</v>
      </c>
      <c r="J933" s="5" t="str">
        <f t="shared" si="158"/>
        <v/>
      </c>
      <c r="K933" s="5" t="str">
        <f t="shared" si="159"/>
        <v/>
      </c>
      <c r="M933">
        <v>-11368</v>
      </c>
      <c r="N933" t="s">
        <v>968</v>
      </c>
      <c r="P933" s="5">
        <f t="shared" si="160"/>
        <v>0.47540943843305583</v>
      </c>
      <c r="Q933" s="5">
        <f t="shared" si="161"/>
        <v>0.47540943843305583</v>
      </c>
      <c r="V933" s="5" t="str">
        <f t="shared" si="162"/>
        <v/>
      </c>
      <c r="W933" s="5" t="str">
        <f t="shared" si="163"/>
        <v/>
      </c>
      <c r="Y933">
        <v>-23912.02</v>
      </c>
      <c r="Z933">
        <v>663.47</v>
      </c>
      <c r="AA933" s="5">
        <f t="shared" si="164"/>
        <v>1</v>
      </c>
      <c r="AB933" s="5">
        <f t="shared" si="165"/>
        <v>1</v>
      </c>
      <c r="AD933">
        <v>-15730</v>
      </c>
      <c r="AE933">
        <v>880.95899999999995</v>
      </c>
      <c r="AF933" s="5">
        <f t="shared" si="166"/>
        <v>0.65782815504503589</v>
      </c>
    </row>
    <row r="934" spans="3:32">
      <c r="C934" t="s">
        <v>921</v>
      </c>
      <c r="D934">
        <f t="shared" si="156"/>
        <v>-10175</v>
      </c>
      <c r="E934">
        <f t="shared" si="157"/>
        <v>-10175</v>
      </c>
      <c r="G934">
        <v>-10175</v>
      </c>
      <c r="H934" t="s">
        <v>966</v>
      </c>
      <c r="I934" t="s">
        <v>1221</v>
      </c>
      <c r="J934" s="5">
        <f t="shared" si="158"/>
        <v>1</v>
      </c>
      <c r="K934" s="5">
        <f t="shared" si="159"/>
        <v>1</v>
      </c>
      <c r="M934">
        <v>-3763</v>
      </c>
      <c r="N934" t="s">
        <v>968</v>
      </c>
      <c r="P934" s="5">
        <f t="shared" si="160"/>
        <v>0.36982800982800984</v>
      </c>
      <c r="Q934" s="5">
        <f t="shared" si="161"/>
        <v>0.36982800982800984</v>
      </c>
      <c r="S934">
        <v>-1227</v>
      </c>
      <c r="T934" t="s">
        <v>968</v>
      </c>
      <c r="V934" s="5">
        <f t="shared" si="162"/>
        <v>0.12058968058968059</v>
      </c>
      <c r="W934" s="5">
        <f t="shared" si="163"/>
        <v>0.12058968058968059</v>
      </c>
      <c r="Y934">
        <v>-6767.6</v>
      </c>
      <c r="Z934">
        <v>790.06</v>
      </c>
      <c r="AA934" s="5">
        <f t="shared" si="164"/>
        <v>0.66512039312039317</v>
      </c>
      <c r="AB934" s="5">
        <f t="shared" si="165"/>
        <v>0.66512039312039317</v>
      </c>
      <c r="AD934">
        <v>-2009</v>
      </c>
      <c r="AE934">
        <v>867.24300000000005</v>
      </c>
      <c r="AF934" s="5">
        <f t="shared" si="166"/>
        <v>0.19744471744471745</v>
      </c>
    </row>
    <row r="935" spans="3:32">
      <c r="C935" t="s">
        <v>922</v>
      </c>
      <c r="D935">
        <f t="shared" si="156"/>
        <v>-33739.300000000003</v>
      </c>
      <c r="E935">
        <f t="shared" si="157"/>
        <v>-33739.300000000003</v>
      </c>
      <c r="G935" t="s">
        <v>969</v>
      </c>
      <c r="H935" t="s">
        <v>967</v>
      </c>
      <c r="I935" t="s">
        <v>969</v>
      </c>
      <c r="J935" s="5" t="str">
        <f t="shared" si="158"/>
        <v/>
      </c>
      <c r="K935" s="5" t="str">
        <f t="shared" si="159"/>
        <v/>
      </c>
      <c r="M935">
        <v>-21049</v>
      </c>
      <c r="N935" t="s">
        <v>968</v>
      </c>
      <c r="P935" s="5">
        <f t="shared" si="160"/>
        <v>0.62387186456150534</v>
      </c>
      <c r="Q935" s="5">
        <f t="shared" si="161"/>
        <v>0.62387186456150534</v>
      </c>
      <c r="T935" t="s">
        <v>967</v>
      </c>
      <c r="V935" s="5" t="str">
        <f t="shared" si="162"/>
        <v/>
      </c>
      <c r="W935" s="5" t="str">
        <f t="shared" si="163"/>
        <v/>
      </c>
      <c r="Y935">
        <v>-33739.300000000003</v>
      </c>
      <c r="Z935">
        <v>854.61</v>
      </c>
      <c r="AA935" s="5">
        <f t="shared" si="164"/>
        <v>1</v>
      </c>
      <c r="AB935" s="5">
        <f t="shared" si="165"/>
        <v>1</v>
      </c>
      <c r="AD935">
        <v>-19005</v>
      </c>
      <c r="AE935">
        <v>877.23900000000003</v>
      </c>
      <c r="AF935" s="5">
        <f t="shared" si="166"/>
        <v>0.56328969480694613</v>
      </c>
    </row>
    <row r="936" spans="3:32">
      <c r="C936" t="s">
        <v>375</v>
      </c>
      <c r="D936">
        <f t="shared" si="156"/>
        <v>-36788.71</v>
      </c>
      <c r="E936">
        <f t="shared" si="157"/>
        <v>-36788.71</v>
      </c>
      <c r="G936" t="s">
        <v>969</v>
      </c>
      <c r="H936" t="s">
        <v>967</v>
      </c>
      <c r="I936" t="s">
        <v>969</v>
      </c>
      <c r="J936" s="5" t="str">
        <f t="shared" si="158"/>
        <v/>
      </c>
      <c r="K936" s="5" t="str">
        <f t="shared" si="159"/>
        <v/>
      </c>
      <c r="M936">
        <v>-7193</v>
      </c>
      <c r="N936" t="s">
        <v>968</v>
      </c>
      <c r="P936" s="5">
        <f t="shared" si="160"/>
        <v>0.19552194137821088</v>
      </c>
      <c r="Q936" s="5">
        <f t="shared" si="161"/>
        <v>0.19552194137821088</v>
      </c>
      <c r="T936" t="s">
        <v>967</v>
      </c>
      <c r="V936" s="5" t="str">
        <f t="shared" si="162"/>
        <v/>
      </c>
      <c r="W936" s="5" t="str">
        <f t="shared" si="163"/>
        <v/>
      </c>
      <c r="Y936">
        <v>-36788.71</v>
      </c>
      <c r="Z936">
        <v>922.94</v>
      </c>
      <c r="AA936" s="5">
        <f t="shared" si="164"/>
        <v>1</v>
      </c>
      <c r="AB936" s="5">
        <f t="shared" si="165"/>
        <v>1</v>
      </c>
      <c r="AD936">
        <v>-32836</v>
      </c>
      <c r="AE936">
        <v>878.42700000000002</v>
      </c>
      <c r="AF936" s="5">
        <f t="shared" si="166"/>
        <v>0.89255643919017547</v>
      </c>
    </row>
    <row r="937" spans="3:32">
      <c r="C937" t="s">
        <v>923</v>
      </c>
      <c r="D937">
        <f t="shared" si="156"/>
        <v>-30780</v>
      </c>
      <c r="E937">
        <f t="shared" si="157"/>
        <v>-30780</v>
      </c>
      <c r="G937">
        <v>-30780</v>
      </c>
      <c r="H937" t="s">
        <v>966</v>
      </c>
      <c r="I937" t="s">
        <v>1222</v>
      </c>
      <c r="J937" s="5">
        <f t="shared" si="158"/>
        <v>1</v>
      </c>
      <c r="K937" s="5">
        <f t="shared" si="159"/>
        <v>1</v>
      </c>
      <c r="M937">
        <v>-7145</v>
      </c>
      <c r="N937" t="s">
        <v>968</v>
      </c>
      <c r="P937" s="5">
        <f t="shared" si="160"/>
        <v>0.23213125406107862</v>
      </c>
      <c r="Q937" s="5">
        <f t="shared" si="161"/>
        <v>0.23213125406107862</v>
      </c>
      <c r="S937">
        <v>-4000</v>
      </c>
      <c r="T937" t="s">
        <v>968</v>
      </c>
      <c r="V937" s="5">
        <f t="shared" si="162"/>
        <v>0.12995451591942819</v>
      </c>
      <c r="W937" s="5">
        <f t="shared" si="163"/>
        <v>0.12995451591942819</v>
      </c>
      <c r="Y937">
        <v>-17936.599999999999</v>
      </c>
      <c r="Z937">
        <v>913.98</v>
      </c>
      <c r="AA937" s="5">
        <f t="shared" si="164"/>
        <v>0.58273554256010396</v>
      </c>
      <c r="AB937" s="5">
        <f t="shared" si="165"/>
        <v>0.58273554256010396</v>
      </c>
      <c r="AD937">
        <v>-10693</v>
      </c>
      <c r="AE937">
        <v>880.178</v>
      </c>
      <c r="AF937" s="5">
        <f t="shared" si="166"/>
        <v>0.34740090968161141</v>
      </c>
    </row>
    <row r="938" spans="3:32">
      <c r="C938" t="s">
        <v>924</v>
      </c>
      <c r="D938">
        <f t="shared" si="156"/>
        <v>-27750.7</v>
      </c>
      <c r="E938">
        <f t="shared" si="157"/>
        <v>-27750.7</v>
      </c>
      <c r="G938" t="s">
        <v>969</v>
      </c>
      <c r="H938" t="s">
        <v>967</v>
      </c>
      <c r="I938" t="s">
        <v>969</v>
      </c>
      <c r="J938" s="5" t="str">
        <f t="shared" si="158"/>
        <v/>
      </c>
      <c r="K938" s="5" t="str">
        <f t="shared" si="159"/>
        <v/>
      </c>
      <c r="M938">
        <v>-20386</v>
      </c>
      <c r="N938" t="s">
        <v>968</v>
      </c>
      <c r="P938" s="5">
        <f t="shared" si="160"/>
        <v>0.73461209987495812</v>
      </c>
      <c r="Q938" s="5">
        <f t="shared" si="161"/>
        <v>0.73461209987495812</v>
      </c>
      <c r="T938" t="s">
        <v>967</v>
      </c>
      <c r="V938" s="5" t="str">
        <f t="shared" si="162"/>
        <v/>
      </c>
      <c r="W938" s="5" t="str">
        <f t="shared" si="163"/>
        <v/>
      </c>
      <c r="Y938">
        <v>-27750.7</v>
      </c>
      <c r="Z938">
        <v>790.18</v>
      </c>
      <c r="AA938" s="5">
        <f t="shared" si="164"/>
        <v>1</v>
      </c>
      <c r="AB938" s="5">
        <f t="shared" si="165"/>
        <v>1</v>
      </c>
      <c r="AD938">
        <v>-25627</v>
      </c>
      <c r="AE938">
        <v>879.63400000000001</v>
      </c>
      <c r="AF938" s="5">
        <f t="shared" si="166"/>
        <v>0.92347220070124358</v>
      </c>
    </row>
    <row r="939" spans="3:32">
      <c r="C939" t="s">
        <v>925</v>
      </c>
      <c r="D939">
        <f t="shared" si="156"/>
        <v>-11049</v>
      </c>
      <c r="E939">
        <f t="shared" si="157"/>
        <v>-11049</v>
      </c>
      <c r="G939">
        <v>-11049</v>
      </c>
      <c r="H939" t="s">
        <v>966</v>
      </c>
      <c r="I939" t="s">
        <v>1223</v>
      </c>
      <c r="J939" s="5">
        <f t="shared" si="158"/>
        <v>1</v>
      </c>
      <c r="K939" s="5">
        <f t="shared" si="159"/>
        <v>1</v>
      </c>
      <c r="M939">
        <v>-4339</v>
      </c>
      <c r="N939" t="s">
        <v>968</v>
      </c>
      <c r="P939" s="5">
        <f t="shared" si="160"/>
        <v>0.39270522219205356</v>
      </c>
      <c r="Q939" s="5">
        <f t="shared" si="161"/>
        <v>0.39270522219205356</v>
      </c>
      <c r="S939">
        <v>-1044</v>
      </c>
      <c r="T939" t="s">
        <v>968</v>
      </c>
      <c r="V939" s="5">
        <f t="shared" si="162"/>
        <v>9.4488188976377951E-2</v>
      </c>
      <c r="W939" s="5">
        <f t="shared" si="163"/>
        <v>9.4488188976377951E-2</v>
      </c>
      <c r="Y939">
        <v>-7451.6</v>
      </c>
      <c r="Z939">
        <v>849.64</v>
      </c>
      <c r="AA939" s="5">
        <f t="shared" si="164"/>
        <v>0.67441397411530457</v>
      </c>
      <c r="AB939" s="5">
        <f t="shared" si="165"/>
        <v>0.67441397411530457</v>
      </c>
      <c r="AD939">
        <v>-4844</v>
      </c>
      <c r="AE939">
        <v>877.64499999999998</v>
      </c>
      <c r="AF939" s="5">
        <f t="shared" si="166"/>
        <v>0.43841071590189157</v>
      </c>
    </row>
    <row r="940" spans="3:32">
      <c r="C940" t="s">
        <v>926</v>
      </c>
      <c r="D940">
        <f t="shared" si="156"/>
        <v>-37736</v>
      </c>
      <c r="E940">
        <f t="shared" si="157"/>
        <v>-37736</v>
      </c>
      <c r="G940" t="s">
        <v>969</v>
      </c>
      <c r="H940" t="s">
        <v>967</v>
      </c>
      <c r="I940" t="s">
        <v>969</v>
      </c>
      <c r="J940" s="5" t="str">
        <f t="shared" si="158"/>
        <v/>
      </c>
      <c r="K940" s="5" t="str">
        <f t="shared" si="159"/>
        <v/>
      </c>
      <c r="M940">
        <v>-20556</v>
      </c>
      <c r="N940" t="s">
        <v>968</v>
      </c>
      <c r="P940" s="5">
        <f t="shared" si="160"/>
        <v>0.54473182107271567</v>
      </c>
      <c r="Q940" s="5">
        <f t="shared" si="161"/>
        <v>0.54473182107271567</v>
      </c>
      <c r="T940" t="s">
        <v>967</v>
      </c>
      <c r="V940" s="5" t="str">
        <f t="shared" si="162"/>
        <v/>
      </c>
      <c r="W940" s="5" t="str">
        <f t="shared" si="163"/>
        <v/>
      </c>
      <c r="Y940">
        <v>-37736</v>
      </c>
      <c r="Z940">
        <v>505.36</v>
      </c>
      <c r="AA940" s="5">
        <f t="shared" si="164"/>
        <v>1</v>
      </c>
      <c r="AB940" s="5">
        <f t="shared" si="165"/>
        <v>1</v>
      </c>
      <c r="AD940">
        <v>-34751</v>
      </c>
      <c r="AE940">
        <v>868.54899999999998</v>
      </c>
      <c r="AF940" s="5">
        <f t="shared" si="166"/>
        <v>0.92089781640873436</v>
      </c>
    </row>
    <row r="941" spans="3:32">
      <c r="C941" t="s">
        <v>376</v>
      </c>
      <c r="D941">
        <f t="shared" si="156"/>
        <v>-59899.59</v>
      </c>
      <c r="E941">
        <f t="shared" si="157"/>
        <v>-59899.59</v>
      </c>
      <c r="G941" t="s">
        <v>969</v>
      </c>
      <c r="H941" t="s">
        <v>967</v>
      </c>
      <c r="I941" t="s">
        <v>969</v>
      </c>
      <c r="J941" s="5" t="str">
        <f t="shared" si="158"/>
        <v/>
      </c>
      <c r="K941" s="5" t="str">
        <f t="shared" si="159"/>
        <v/>
      </c>
      <c r="M941">
        <v>-24977</v>
      </c>
      <c r="N941" t="s">
        <v>968</v>
      </c>
      <c r="P941" s="5">
        <f t="shared" si="160"/>
        <v>0.41698115129001723</v>
      </c>
      <c r="Q941" s="5">
        <f t="shared" si="161"/>
        <v>0.41698115129001723</v>
      </c>
      <c r="T941" t="s">
        <v>967</v>
      </c>
      <c r="V941" s="5" t="str">
        <f t="shared" si="162"/>
        <v/>
      </c>
      <c r="W941" s="5" t="str">
        <f t="shared" si="163"/>
        <v/>
      </c>
      <c r="Y941">
        <v>-59899.59</v>
      </c>
      <c r="Z941">
        <v>673.92</v>
      </c>
      <c r="AA941" s="5">
        <f t="shared" si="164"/>
        <v>1</v>
      </c>
      <c r="AB941" s="5">
        <f t="shared" si="165"/>
        <v>1</v>
      </c>
      <c r="AD941">
        <v>-54171</v>
      </c>
      <c r="AE941">
        <v>885.65599999999995</v>
      </c>
      <c r="AF941" s="5">
        <f t="shared" si="166"/>
        <v>0.90436345223731918</v>
      </c>
    </row>
    <row r="942" spans="3:32">
      <c r="C942" t="s">
        <v>927</v>
      </c>
      <c r="D942">
        <f t="shared" si="156"/>
        <v>-37411</v>
      </c>
      <c r="E942">
        <f t="shared" si="157"/>
        <v>-37411</v>
      </c>
      <c r="G942">
        <v>-37411</v>
      </c>
      <c r="H942" t="s">
        <v>966</v>
      </c>
      <c r="I942" t="s">
        <v>1224</v>
      </c>
      <c r="J942" s="5">
        <f t="shared" si="158"/>
        <v>1</v>
      </c>
      <c r="K942" s="5">
        <f t="shared" si="159"/>
        <v>1</v>
      </c>
      <c r="M942">
        <v>-11420</v>
      </c>
      <c r="N942" t="s">
        <v>968</v>
      </c>
      <c r="P942" s="5">
        <f t="shared" si="160"/>
        <v>0.30525781187351314</v>
      </c>
      <c r="Q942" s="5">
        <f t="shared" si="161"/>
        <v>0.30525781187351314</v>
      </c>
      <c r="S942">
        <v>0</v>
      </c>
      <c r="T942" t="s">
        <v>968</v>
      </c>
      <c r="V942" s="5">
        <f t="shared" si="162"/>
        <v>0</v>
      </c>
      <c r="W942" s="5">
        <f t="shared" si="163"/>
        <v>0</v>
      </c>
      <c r="Y942">
        <v>-22266.6</v>
      </c>
      <c r="Z942">
        <v>923.68</v>
      </c>
      <c r="AA942" s="5">
        <f t="shared" si="164"/>
        <v>0.59518858089866611</v>
      </c>
      <c r="AB942" s="5">
        <f t="shared" si="165"/>
        <v>0.59518858089866611</v>
      </c>
      <c r="AD942">
        <v>-13914</v>
      </c>
      <c r="AE942">
        <v>879.40099999999995</v>
      </c>
      <c r="AF942" s="5">
        <f t="shared" si="166"/>
        <v>0.37192269653310522</v>
      </c>
    </row>
    <row r="943" spans="3:32">
      <c r="C943" t="s">
        <v>928</v>
      </c>
      <c r="D943">
        <f t="shared" si="156"/>
        <v>-18522.599999999999</v>
      </c>
      <c r="E943">
        <f t="shared" si="157"/>
        <v>-18522.599999999999</v>
      </c>
      <c r="G943" t="s">
        <v>969</v>
      </c>
      <c r="H943" t="s">
        <v>967</v>
      </c>
      <c r="I943" t="s">
        <v>969</v>
      </c>
      <c r="J943" s="5" t="str">
        <f t="shared" si="158"/>
        <v/>
      </c>
      <c r="K943" s="5" t="str">
        <f t="shared" si="159"/>
        <v/>
      </c>
      <c r="M943">
        <v>-12013</v>
      </c>
      <c r="N943" t="s">
        <v>968</v>
      </c>
      <c r="P943" s="5">
        <f t="shared" si="160"/>
        <v>0.64855905758370858</v>
      </c>
      <c r="Q943" s="5">
        <f t="shared" si="161"/>
        <v>0.64855905758370858</v>
      </c>
      <c r="T943" t="s">
        <v>967</v>
      </c>
      <c r="V943" s="5" t="str">
        <f t="shared" si="162"/>
        <v/>
      </c>
      <c r="W943" s="5" t="str">
        <f t="shared" si="163"/>
        <v/>
      </c>
      <c r="Y943">
        <v>-18522.599999999999</v>
      </c>
      <c r="Z943">
        <v>825</v>
      </c>
      <c r="AA943" s="5">
        <f t="shared" si="164"/>
        <v>1</v>
      </c>
      <c r="AB943" s="5">
        <f t="shared" si="165"/>
        <v>1</v>
      </c>
      <c r="AD943">
        <v>-14836</v>
      </c>
      <c r="AE943">
        <v>878.82</v>
      </c>
      <c r="AF943" s="5">
        <f t="shared" si="166"/>
        <v>0.80096746677032393</v>
      </c>
    </row>
    <row r="944" spans="3:32">
      <c r="C944" t="s">
        <v>929</v>
      </c>
      <c r="D944">
        <f t="shared" si="156"/>
        <v>-10039</v>
      </c>
      <c r="E944">
        <f t="shared" si="157"/>
        <v>-10039</v>
      </c>
      <c r="G944">
        <v>-10039</v>
      </c>
      <c r="H944" t="s">
        <v>966</v>
      </c>
      <c r="I944" t="s">
        <v>1225</v>
      </c>
      <c r="J944" s="5">
        <f t="shared" si="158"/>
        <v>1</v>
      </c>
      <c r="K944" s="5">
        <f t="shared" si="159"/>
        <v>1</v>
      </c>
      <c r="M944">
        <v>-1742</v>
      </c>
      <c r="N944" t="s">
        <v>968</v>
      </c>
      <c r="P944" s="5">
        <f t="shared" si="160"/>
        <v>0.1735232592887738</v>
      </c>
      <c r="Q944" s="5">
        <f t="shared" si="161"/>
        <v>0.1735232592887738</v>
      </c>
      <c r="S944">
        <v>-1193</v>
      </c>
      <c r="T944" t="s">
        <v>968</v>
      </c>
      <c r="V944" s="5">
        <f t="shared" si="162"/>
        <v>0.11883653750373543</v>
      </c>
      <c r="W944" s="5">
        <f t="shared" si="163"/>
        <v>0.11883653750373543</v>
      </c>
      <c r="Y944">
        <v>-6878.6</v>
      </c>
      <c r="Z944">
        <v>588.83000000000004</v>
      </c>
      <c r="AA944" s="5">
        <f t="shared" si="164"/>
        <v>0.6851877677059468</v>
      </c>
      <c r="AB944" s="5">
        <f t="shared" si="165"/>
        <v>0.6851877677059468</v>
      </c>
      <c r="AD944">
        <v>-3713</v>
      </c>
      <c r="AE944">
        <v>878.09900000000005</v>
      </c>
      <c r="AF944" s="5">
        <f t="shared" si="166"/>
        <v>0.36985755553341965</v>
      </c>
    </row>
    <row r="945" spans="3:32">
      <c r="C945" t="s">
        <v>930</v>
      </c>
      <c r="D945">
        <f t="shared" si="156"/>
        <v>-22052.6</v>
      </c>
      <c r="E945">
        <f t="shared" si="157"/>
        <v>-22052.6</v>
      </c>
      <c r="G945" t="s">
        <v>969</v>
      </c>
      <c r="H945" t="s">
        <v>967</v>
      </c>
      <c r="I945" t="s">
        <v>969</v>
      </c>
      <c r="J945" s="5" t="str">
        <f t="shared" si="158"/>
        <v/>
      </c>
      <c r="K945" s="5" t="str">
        <f t="shared" si="159"/>
        <v/>
      </c>
      <c r="M945">
        <v>-11335</v>
      </c>
      <c r="N945" t="s">
        <v>968</v>
      </c>
      <c r="P945" s="5">
        <f t="shared" si="160"/>
        <v>0.51399834940097766</v>
      </c>
      <c r="Q945" s="5">
        <f t="shared" si="161"/>
        <v>0.51399834940097766</v>
      </c>
      <c r="T945" t="s">
        <v>967</v>
      </c>
      <c r="V945" s="5" t="str">
        <f t="shared" si="162"/>
        <v/>
      </c>
      <c r="W945" s="5" t="str">
        <f t="shared" si="163"/>
        <v/>
      </c>
      <c r="Y945">
        <v>-22052.6</v>
      </c>
      <c r="Z945">
        <v>830.32</v>
      </c>
      <c r="AA945" s="5">
        <f t="shared" si="164"/>
        <v>1</v>
      </c>
      <c r="AB945" s="5">
        <f t="shared" si="165"/>
        <v>1</v>
      </c>
      <c r="AD945">
        <v>-21410</v>
      </c>
      <c r="AE945">
        <v>879.63099999999997</v>
      </c>
      <c r="AF945" s="5">
        <f t="shared" si="166"/>
        <v>0.97086057879796495</v>
      </c>
    </row>
    <row r="946" spans="3:32">
      <c r="C946" t="s">
        <v>377</v>
      </c>
      <c r="D946">
        <f t="shared" si="156"/>
        <v>-35549.599999999999</v>
      </c>
      <c r="E946">
        <f t="shared" si="157"/>
        <v>-35549.599999999999</v>
      </c>
      <c r="G946" t="s">
        <v>969</v>
      </c>
      <c r="H946" t="s">
        <v>967</v>
      </c>
      <c r="I946" t="s">
        <v>969</v>
      </c>
      <c r="J946" s="5" t="str">
        <f t="shared" si="158"/>
        <v/>
      </c>
      <c r="K946" s="5" t="str">
        <f t="shared" si="159"/>
        <v/>
      </c>
      <c r="M946">
        <v>-33686</v>
      </c>
      <c r="N946" t="s">
        <v>968</v>
      </c>
      <c r="P946" s="5">
        <f t="shared" si="160"/>
        <v>0.94757746922609543</v>
      </c>
      <c r="Q946" s="5">
        <f t="shared" si="161"/>
        <v>0.94757746922609543</v>
      </c>
      <c r="T946" t="s">
        <v>967</v>
      </c>
      <c r="V946" s="5" t="str">
        <f t="shared" si="162"/>
        <v/>
      </c>
      <c r="W946" s="5" t="str">
        <f t="shared" si="163"/>
        <v/>
      </c>
      <c r="Y946">
        <v>-35549.599999999999</v>
      </c>
      <c r="Z946">
        <v>722.83</v>
      </c>
      <c r="AA946" s="5">
        <f t="shared" si="164"/>
        <v>1</v>
      </c>
      <c r="AB946" s="5">
        <f t="shared" si="165"/>
        <v>1</v>
      </c>
      <c r="AD946">
        <v>-33821</v>
      </c>
      <c r="AE946">
        <v>878.34699999999998</v>
      </c>
      <c r="AF946" s="5">
        <f t="shared" si="166"/>
        <v>0.95137498030920187</v>
      </c>
    </row>
    <row r="947" spans="3:32">
      <c r="C947" t="s">
        <v>931</v>
      </c>
      <c r="D947">
        <f t="shared" si="156"/>
        <v>-14662.6</v>
      </c>
      <c r="E947">
        <f t="shared" si="157"/>
        <v>-14662.6</v>
      </c>
      <c r="G947" t="s">
        <v>969</v>
      </c>
      <c r="H947" t="s">
        <v>967</v>
      </c>
      <c r="I947" t="s">
        <v>969</v>
      </c>
      <c r="J947" s="5" t="str">
        <f t="shared" si="158"/>
        <v/>
      </c>
      <c r="K947" s="5" t="str">
        <f t="shared" si="159"/>
        <v/>
      </c>
      <c r="M947">
        <v>-5826</v>
      </c>
      <c r="N947" t="s">
        <v>968</v>
      </c>
      <c r="P947" s="5">
        <f t="shared" si="160"/>
        <v>0.39733744356389727</v>
      </c>
      <c r="Q947" s="5">
        <f t="shared" si="161"/>
        <v>0.39733744356389727</v>
      </c>
      <c r="S947">
        <v>-968</v>
      </c>
      <c r="T947" t="s">
        <v>968</v>
      </c>
      <c r="V947" s="5">
        <f t="shared" si="162"/>
        <v>6.6018305075498204E-2</v>
      </c>
      <c r="W947" s="5">
        <f t="shared" si="163"/>
        <v>6.6018305075498204E-2</v>
      </c>
      <c r="Y947">
        <v>-14662.6</v>
      </c>
      <c r="Z947">
        <v>807.9</v>
      </c>
      <c r="AA947" s="5">
        <f t="shared" si="164"/>
        <v>1</v>
      </c>
      <c r="AB947" s="5">
        <f t="shared" si="165"/>
        <v>1</v>
      </c>
      <c r="AD947">
        <v>-8674</v>
      </c>
      <c r="AE947">
        <v>877.80399999999997</v>
      </c>
      <c r="AF947" s="5">
        <f t="shared" si="166"/>
        <v>0.59157311800090029</v>
      </c>
    </row>
    <row r="948" spans="3:32">
      <c r="C948" t="s">
        <v>932</v>
      </c>
      <c r="D948">
        <f t="shared" si="156"/>
        <v>-40324.6</v>
      </c>
      <c r="E948">
        <f t="shared" si="157"/>
        <v>-40324.6</v>
      </c>
      <c r="G948" t="s">
        <v>969</v>
      </c>
      <c r="H948" t="s">
        <v>967</v>
      </c>
      <c r="I948" t="s">
        <v>969</v>
      </c>
      <c r="J948" s="5" t="str">
        <f t="shared" si="158"/>
        <v/>
      </c>
      <c r="K948" s="5" t="str">
        <f t="shared" si="159"/>
        <v/>
      </c>
      <c r="M948">
        <v>-19476</v>
      </c>
      <c r="N948" t="s">
        <v>968</v>
      </c>
      <c r="P948" s="5">
        <f t="shared" si="160"/>
        <v>0.48298061233093448</v>
      </c>
      <c r="Q948" s="5">
        <f t="shared" si="161"/>
        <v>0.48298061233093448</v>
      </c>
      <c r="T948" t="s">
        <v>967</v>
      </c>
      <c r="V948" s="5" t="str">
        <f t="shared" si="162"/>
        <v/>
      </c>
      <c r="W948" s="5" t="str">
        <f t="shared" si="163"/>
        <v/>
      </c>
      <c r="Y948">
        <v>-40324.6</v>
      </c>
      <c r="Z948">
        <v>796.44</v>
      </c>
      <c r="AA948" s="5">
        <f t="shared" si="164"/>
        <v>1</v>
      </c>
      <c r="AB948" s="5">
        <f t="shared" si="165"/>
        <v>1</v>
      </c>
      <c r="AD948">
        <v>-26975</v>
      </c>
      <c r="AE948">
        <v>831.56299999999999</v>
      </c>
      <c r="AF948" s="5">
        <f t="shared" si="166"/>
        <v>0.66894649915932214</v>
      </c>
    </row>
    <row r="949" spans="3:32">
      <c r="C949" t="s">
        <v>933</v>
      </c>
      <c r="D949">
        <f t="shared" si="156"/>
        <v>-11870</v>
      </c>
      <c r="E949">
        <f t="shared" si="157"/>
        <v>-11870</v>
      </c>
      <c r="G949">
        <v>-11870</v>
      </c>
      <c r="H949" t="s">
        <v>966</v>
      </c>
      <c r="I949" t="s">
        <v>1226</v>
      </c>
      <c r="J949" s="5">
        <f t="shared" si="158"/>
        <v>1</v>
      </c>
      <c r="K949" s="5">
        <f t="shared" si="159"/>
        <v>1</v>
      </c>
      <c r="M949">
        <v>-5497</v>
      </c>
      <c r="N949" t="s">
        <v>968</v>
      </c>
      <c r="P949" s="5">
        <f t="shared" si="160"/>
        <v>0.46310025273799493</v>
      </c>
      <c r="Q949" s="5">
        <f t="shared" si="161"/>
        <v>0.46310025273799493</v>
      </c>
      <c r="S949">
        <v>-930</v>
      </c>
      <c r="T949" t="s">
        <v>968</v>
      </c>
      <c r="V949" s="5">
        <f t="shared" si="162"/>
        <v>7.834877843302443E-2</v>
      </c>
      <c r="W949" s="5">
        <f t="shared" si="163"/>
        <v>7.834877843302443E-2</v>
      </c>
      <c r="Y949">
        <v>-10840.6</v>
      </c>
      <c r="Z949">
        <v>861.32</v>
      </c>
      <c r="AA949" s="5">
        <f t="shared" si="164"/>
        <v>0.91327716933445668</v>
      </c>
      <c r="AB949" s="5">
        <f t="shared" si="165"/>
        <v>0.91327716933445668</v>
      </c>
      <c r="AD949">
        <v>-4952</v>
      </c>
      <c r="AE949">
        <v>877.93899999999996</v>
      </c>
      <c r="AF949" s="5">
        <f t="shared" si="166"/>
        <v>0.4171861836562763</v>
      </c>
    </row>
    <row r="950" spans="3:32">
      <c r="C950" t="s">
        <v>934</v>
      </c>
      <c r="D950">
        <f t="shared" si="156"/>
        <v>-63320</v>
      </c>
      <c r="E950">
        <f t="shared" si="157"/>
        <v>-53552.59</v>
      </c>
      <c r="G950" t="s">
        <v>969</v>
      </c>
      <c r="H950" t="s">
        <v>967</v>
      </c>
      <c r="I950" t="s">
        <v>969</v>
      </c>
      <c r="J950" s="5" t="str">
        <f t="shared" si="158"/>
        <v/>
      </c>
      <c r="K950" s="5" t="str">
        <f t="shared" si="159"/>
        <v/>
      </c>
      <c r="M950">
        <v>-12403</v>
      </c>
      <c r="N950" t="s">
        <v>968</v>
      </c>
      <c r="P950" s="5">
        <f t="shared" si="160"/>
        <v>0.19587807959570436</v>
      </c>
      <c r="Q950" s="5">
        <f t="shared" si="161"/>
        <v>0.2316041110243221</v>
      </c>
      <c r="T950" t="s">
        <v>967</v>
      </c>
      <c r="V950" s="5" t="str">
        <f t="shared" si="162"/>
        <v/>
      </c>
      <c r="W950" s="5" t="str">
        <f t="shared" si="163"/>
        <v/>
      </c>
      <c r="Y950">
        <v>-53552.59</v>
      </c>
      <c r="Z950">
        <v>904.1</v>
      </c>
      <c r="AA950" s="5">
        <f t="shared" si="164"/>
        <v>0.84574526216045476</v>
      </c>
      <c r="AB950" s="5">
        <f t="shared" si="165"/>
        <v>1</v>
      </c>
      <c r="AD950">
        <v>-63320</v>
      </c>
      <c r="AE950">
        <v>878.41</v>
      </c>
      <c r="AF950" s="5">
        <f t="shared" si="166"/>
        <v>1</v>
      </c>
    </row>
    <row r="951" spans="3:32">
      <c r="C951" t="s">
        <v>378</v>
      </c>
      <c r="D951">
        <f t="shared" si="156"/>
        <v>-96796</v>
      </c>
      <c r="E951">
        <f t="shared" si="157"/>
        <v>-47209.53</v>
      </c>
      <c r="G951" t="s">
        <v>969</v>
      </c>
      <c r="H951" t="s">
        <v>967</v>
      </c>
      <c r="I951" t="s">
        <v>969</v>
      </c>
      <c r="J951" s="5" t="str">
        <f t="shared" si="158"/>
        <v/>
      </c>
      <c r="K951" s="5" t="str">
        <f t="shared" si="159"/>
        <v/>
      </c>
      <c r="M951">
        <v>-17752</v>
      </c>
      <c r="N951" t="s">
        <v>968</v>
      </c>
      <c r="P951" s="5">
        <f t="shared" si="160"/>
        <v>0.18339600809950823</v>
      </c>
      <c r="Q951" s="5">
        <f t="shared" si="161"/>
        <v>0.37602577276240623</v>
      </c>
      <c r="T951" t="s">
        <v>967</v>
      </c>
      <c r="V951" s="5" t="str">
        <f t="shared" si="162"/>
        <v/>
      </c>
      <c r="W951" s="5" t="str">
        <f t="shared" si="163"/>
        <v/>
      </c>
      <c r="Y951">
        <v>-47209.53</v>
      </c>
      <c r="Z951">
        <v>927.44</v>
      </c>
      <c r="AA951" s="5">
        <f t="shared" si="164"/>
        <v>0.48772190999628084</v>
      </c>
      <c r="AB951" s="5">
        <f t="shared" si="165"/>
        <v>1</v>
      </c>
      <c r="AD951">
        <v>-96796</v>
      </c>
      <c r="AE951">
        <v>877.39</v>
      </c>
      <c r="AF951" s="5">
        <f t="shared" si="166"/>
        <v>1</v>
      </c>
    </row>
    <row r="952" spans="3:32">
      <c r="C952" t="s">
        <v>935</v>
      </c>
      <c r="D952">
        <f t="shared" si="156"/>
        <v>-41291</v>
      </c>
      <c r="E952">
        <f t="shared" si="157"/>
        <v>-41291</v>
      </c>
      <c r="G952">
        <v>-41291</v>
      </c>
      <c r="H952" t="s">
        <v>966</v>
      </c>
      <c r="I952" t="s">
        <v>1227</v>
      </c>
      <c r="J952" s="5">
        <f t="shared" si="158"/>
        <v>1</v>
      </c>
      <c r="K952" s="5">
        <f t="shared" si="159"/>
        <v>1</v>
      </c>
      <c r="M952">
        <v>-14913</v>
      </c>
      <c r="N952" t="s">
        <v>968</v>
      </c>
      <c r="P952" s="5">
        <f t="shared" si="160"/>
        <v>0.36116829333268752</v>
      </c>
      <c r="Q952" s="5">
        <f t="shared" si="161"/>
        <v>0.36116829333268752</v>
      </c>
      <c r="S952">
        <v>0</v>
      </c>
      <c r="T952" t="s">
        <v>968</v>
      </c>
      <c r="V952" s="5">
        <f t="shared" si="162"/>
        <v>0</v>
      </c>
      <c r="W952" s="5">
        <f t="shared" si="163"/>
        <v>0</v>
      </c>
      <c r="Y952">
        <v>-25070</v>
      </c>
      <c r="Z952">
        <v>752.04</v>
      </c>
      <c r="AA952" s="5">
        <f t="shared" si="164"/>
        <v>0.60715410137802428</v>
      </c>
      <c r="AB952" s="5">
        <f t="shared" si="165"/>
        <v>0.60715410137802428</v>
      </c>
      <c r="AD952">
        <v>-12826</v>
      </c>
      <c r="AE952">
        <v>861.07100000000003</v>
      </c>
      <c r="AF952" s="5">
        <f t="shared" si="166"/>
        <v>0.31062459131529874</v>
      </c>
    </row>
    <row r="953" spans="3:32">
      <c r="C953" t="s">
        <v>936</v>
      </c>
      <c r="D953">
        <f t="shared" si="156"/>
        <v>-30563.599999999999</v>
      </c>
      <c r="E953">
        <f t="shared" si="157"/>
        <v>-30563.599999999999</v>
      </c>
      <c r="G953" t="s">
        <v>969</v>
      </c>
      <c r="H953" t="s">
        <v>967</v>
      </c>
      <c r="I953" t="s">
        <v>969</v>
      </c>
      <c r="J953" s="5" t="str">
        <f t="shared" si="158"/>
        <v/>
      </c>
      <c r="K953" s="5" t="str">
        <f t="shared" si="159"/>
        <v/>
      </c>
      <c r="M953">
        <v>-16831</v>
      </c>
      <c r="N953" t="s">
        <v>968</v>
      </c>
      <c r="P953" s="5">
        <f t="shared" si="160"/>
        <v>0.5506877462079075</v>
      </c>
      <c r="Q953" s="5">
        <f t="shared" si="161"/>
        <v>0.5506877462079075</v>
      </c>
      <c r="T953" t="s">
        <v>967</v>
      </c>
      <c r="V953" s="5" t="str">
        <f t="shared" si="162"/>
        <v/>
      </c>
      <c r="W953" s="5" t="str">
        <f t="shared" si="163"/>
        <v/>
      </c>
      <c r="Y953">
        <v>-30563.599999999999</v>
      </c>
      <c r="Z953">
        <v>825.48</v>
      </c>
      <c r="AA953" s="5">
        <f t="shared" si="164"/>
        <v>1</v>
      </c>
      <c r="AB953" s="5">
        <f t="shared" si="165"/>
        <v>1</v>
      </c>
      <c r="AD953">
        <v>-28309</v>
      </c>
      <c r="AE953">
        <v>877.59500000000003</v>
      </c>
      <c r="AF953" s="5">
        <f t="shared" si="166"/>
        <v>0.92623251187687317</v>
      </c>
    </row>
    <row r="954" spans="3:32">
      <c r="C954" t="s">
        <v>937</v>
      </c>
      <c r="D954">
        <f t="shared" si="156"/>
        <v>-10717</v>
      </c>
      <c r="E954">
        <f t="shared" si="157"/>
        <v>-10717</v>
      </c>
      <c r="G954">
        <v>-10717</v>
      </c>
      <c r="H954" t="s">
        <v>966</v>
      </c>
      <c r="I954" t="s">
        <v>1228</v>
      </c>
      <c r="J954" s="5">
        <f t="shared" si="158"/>
        <v>1</v>
      </c>
      <c r="K954" s="5">
        <f t="shared" si="159"/>
        <v>1</v>
      </c>
      <c r="M954">
        <v>-2379</v>
      </c>
      <c r="N954" t="s">
        <v>968</v>
      </c>
      <c r="P954" s="5">
        <f t="shared" si="160"/>
        <v>0.22198376411309134</v>
      </c>
      <c r="Q954" s="5">
        <f t="shared" si="161"/>
        <v>0.22198376411309134</v>
      </c>
      <c r="S954">
        <v>-1994</v>
      </c>
      <c r="T954" t="s">
        <v>968</v>
      </c>
      <c r="V954" s="5">
        <f t="shared" si="162"/>
        <v>0.18605953158533173</v>
      </c>
      <c r="W954" s="5">
        <f t="shared" si="163"/>
        <v>0.18605953158533173</v>
      </c>
      <c r="Y954">
        <v>-9244.6</v>
      </c>
      <c r="Z954">
        <v>892.24</v>
      </c>
      <c r="AA954" s="5">
        <f t="shared" si="164"/>
        <v>0.86261080526266687</v>
      </c>
      <c r="AB954" s="5">
        <f t="shared" si="165"/>
        <v>0.86261080526266687</v>
      </c>
      <c r="AD954">
        <v>-6671</v>
      </c>
      <c r="AE954">
        <v>877.94899999999996</v>
      </c>
      <c r="AF954" s="5">
        <f t="shared" si="166"/>
        <v>0.62246897452645333</v>
      </c>
    </row>
    <row r="955" spans="3:32">
      <c r="C955" t="s">
        <v>938</v>
      </c>
      <c r="D955">
        <f t="shared" si="156"/>
        <v>-32624.61</v>
      </c>
      <c r="E955">
        <f t="shared" si="157"/>
        <v>-32624.61</v>
      </c>
      <c r="G955" t="s">
        <v>969</v>
      </c>
      <c r="H955" t="s">
        <v>967</v>
      </c>
      <c r="I955" t="s">
        <v>969</v>
      </c>
      <c r="J955" s="5" t="str">
        <f t="shared" si="158"/>
        <v/>
      </c>
      <c r="K955" s="5" t="str">
        <f t="shared" si="159"/>
        <v/>
      </c>
      <c r="M955">
        <v>-23303</v>
      </c>
      <c r="N955" t="s">
        <v>968</v>
      </c>
      <c r="P955" s="5">
        <f t="shared" si="160"/>
        <v>0.71427673771425926</v>
      </c>
      <c r="Q955" s="5">
        <f t="shared" si="161"/>
        <v>0.71427673771425926</v>
      </c>
      <c r="T955" t="s">
        <v>967</v>
      </c>
      <c r="V955" s="5" t="str">
        <f t="shared" si="162"/>
        <v/>
      </c>
      <c r="W955" s="5" t="str">
        <f t="shared" si="163"/>
        <v/>
      </c>
      <c r="Y955">
        <v>-32624.61</v>
      </c>
      <c r="Z955">
        <v>881.03</v>
      </c>
      <c r="AA955" s="5">
        <f t="shared" si="164"/>
        <v>1</v>
      </c>
      <c r="AB955" s="5">
        <f t="shared" si="165"/>
        <v>1</v>
      </c>
      <c r="AD955">
        <v>-18874</v>
      </c>
      <c r="AE955">
        <v>850.56500000000005</v>
      </c>
      <c r="AF955" s="5">
        <f t="shared" si="166"/>
        <v>0.57852032560695743</v>
      </c>
    </row>
    <row r="956" spans="3:32">
      <c r="C956" t="s">
        <v>379</v>
      </c>
      <c r="D956">
        <f t="shared" ref="D956:D987" si="167">MIN(G956,M956,S956,Y956,AD956)</f>
        <v>-38137.49</v>
      </c>
      <c r="E956">
        <f t="shared" ref="E956:E987" si="168">MIN(G956,M956,S956,Y956)</f>
        <v>-38137.49</v>
      </c>
      <c r="G956" t="s">
        <v>969</v>
      </c>
      <c r="H956" t="s">
        <v>967</v>
      </c>
      <c r="I956" t="s">
        <v>969</v>
      </c>
      <c r="J956" s="5" t="str">
        <f t="shared" ref="J956:J987" si="169">IF(NOT(G956=""),IF(D956=0,1,G956/D956),"")</f>
        <v/>
      </c>
      <c r="K956" s="5" t="str">
        <f t="shared" ref="K956:K987" si="170">IF(NOT(G956=""),IF(E956=0,1,G956/E956),"")</f>
        <v/>
      </c>
      <c r="M956">
        <v>-35887</v>
      </c>
      <c r="N956" t="s">
        <v>968</v>
      </c>
      <c r="P956" s="5">
        <f t="shared" ref="P956:P987" si="171">IF(NOT(M956=""),IF(D956=0,1,M956/D956),"")</f>
        <v>0.94099008613309376</v>
      </c>
      <c r="Q956" s="5">
        <f t="shared" ref="Q956:Q987" si="172">IF(NOT(M956=""),IF(E956=0,1,M956/E956),"")</f>
        <v>0.94099008613309376</v>
      </c>
      <c r="T956" t="s">
        <v>967</v>
      </c>
      <c r="V956" s="5" t="str">
        <f t="shared" ref="V956:V987" si="173">IF(NOT(S956=""),IF(D956=0,1,S956/D956),"")</f>
        <v/>
      </c>
      <c r="W956" s="5" t="str">
        <f t="shared" ref="W956:W987" si="174">IF(NOT(S956=""),IF(E956=0,1,S956/E956),"")</f>
        <v/>
      </c>
      <c r="Y956">
        <v>-38137.49</v>
      </c>
      <c r="Z956">
        <v>934.02</v>
      </c>
      <c r="AA956" s="5">
        <f t="shared" ref="AA956:AA987" si="175">IF(NOT(Y956=""),IF(D956=0,1,Y956/D956),"")</f>
        <v>1</v>
      </c>
      <c r="AB956" s="5">
        <f t="shared" ref="AB956:AB987" si="176">IF(NOT(Y956=""),IF(E956=0,1,Y956/E956),"")</f>
        <v>1</v>
      </c>
      <c r="AD956">
        <v>-31028</v>
      </c>
      <c r="AE956">
        <v>848.06700000000001</v>
      </c>
      <c r="AF956" s="5">
        <f t="shared" ref="AF956:AF987" si="177">IF(NOT(AD956=""),IF(D956=0,1,AD956/D956),"")</f>
        <v>0.8135826453182945</v>
      </c>
    </row>
    <row r="957" spans="3:32">
      <c r="C957" t="s">
        <v>939</v>
      </c>
      <c r="D957">
        <f t="shared" si="167"/>
        <v>-21828.6</v>
      </c>
      <c r="E957">
        <f t="shared" si="168"/>
        <v>-21828.6</v>
      </c>
      <c r="G957" t="s">
        <v>969</v>
      </c>
      <c r="H957" t="s">
        <v>967</v>
      </c>
      <c r="I957" t="s">
        <v>969</v>
      </c>
      <c r="J957" s="5" t="str">
        <f t="shared" si="169"/>
        <v/>
      </c>
      <c r="K957" s="5" t="str">
        <f t="shared" si="170"/>
        <v/>
      </c>
      <c r="M957">
        <v>-9712</v>
      </c>
      <c r="N957" t="s">
        <v>968</v>
      </c>
      <c r="P957" s="5">
        <f t="shared" si="171"/>
        <v>0.44492088361140891</v>
      </c>
      <c r="Q957" s="5">
        <f t="shared" si="172"/>
        <v>0.44492088361140891</v>
      </c>
      <c r="S957">
        <v>0</v>
      </c>
      <c r="T957" t="s">
        <v>968</v>
      </c>
      <c r="V957" s="5">
        <f t="shared" si="173"/>
        <v>0</v>
      </c>
      <c r="W957" s="5">
        <f t="shared" si="174"/>
        <v>0</v>
      </c>
      <c r="Y957">
        <v>-21828.6</v>
      </c>
      <c r="Z957">
        <v>682.12</v>
      </c>
      <c r="AA957" s="5">
        <f t="shared" si="175"/>
        <v>1</v>
      </c>
      <c r="AB957" s="5">
        <f t="shared" si="176"/>
        <v>1</v>
      </c>
      <c r="AD957">
        <v>-13563</v>
      </c>
      <c r="AE957">
        <v>877.22400000000005</v>
      </c>
      <c r="AF957" s="5">
        <f t="shared" si="177"/>
        <v>0.62134080976333805</v>
      </c>
    </row>
    <row r="958" spans="3:32">
      <c r="C958" t="s">
        <v>940</v>
      </c>
      <c r="D958">
        <f t="shared" si="167"/>
        <v>-40486.6</v>
      </c>
      <c r="E958">
        <f t="shared" si="168"/>
        <v>-40486.6</v>
      </c>
      <c r="G958" t="s">
        <v>969</v>
      </c>
      <c r="H958" t="s">
        <v>967</v>
      </c>
      <c r="I958" t="s">
        <v>969</v>
      </c>
      <c r="J958" s="5" t="str">
        <f t="shared" si="169"/>
        <v/>
      </c>
      <c r="K958" s="5" t="str">
        <f t="shared" si="170"/>
        <v/>
      </c>
      <c r="M958">
        <v>-22755</v>
      </c>
      <c r="N958" t="s">
        <v>968</v>
      </c>
      <c r="P958" s="5">
        <f t="shared" si="171"/>
        <v>0.56203781004085307</v>
      </c>
      <c r="Q958" s="5">
        <f t="shared" si="172"/>
        <v>0.56203781004085307</v>
      </c>
      <c r="T958" t="s">
        <v>967</v>
      </c>
      <c r="V958" s="5" t="str">
        <f t="shared" si="173"/>
        <v/>
      </c>
      <c r="W958" s="5" t="str">
        <f t="shared" si="174"/>
        <v/>
      </c>
      <c r="Y958">
        <v>-40486.6</v>
      </c>
      <c r="Z958">
        <v>477.8</v>
      </c>
      <c r="AA958" s="5">
        <f t="shared" si="175"/>
        <v>1</v>
      </c>
      <c r="AB958" s="5">
        <f t="shared" si="176"/>
        <v>1</v>
      </c>
      <c r="AD958">
        <v>-25840</v>
      </c>
      <c r="AE958">
        <v>877.58799999999997</v>
      </c>
      <c r="AF958" s="5">
        <f t="shared" si="177"/>
        <v>0.63823586075392846</v>
      </c>
    </row>
    <row r="959" spans="3:32">
      <c r="C959" t="s">
        <v>941</v>
      </c>
      <c r="D959">
        <f t="shared" si="167"/>
        <v>-12013</v>
      </c>
      <c r="E959">
        <f t="shared" si="168"/>
        <v>-12013</v>
      </c>
      <c r="G959">
        <v>-12013</v>
      </c>
      <c r="H959" t="s">
        <v>966</v>
      </c>
      <c r="I959" t="s">
        <v>1229</v>
      </c>
      <c r="J959" s="5">
        <f t="shared" si="169"/>
        <v>1</v>
      </c>
      <c r="K959" s="5">
        <f t="shared" si="170"/>
        <v>1</v>
      </c>
      <c r="M959">
        <v>-3790</v>
      </c>
      <c r="N959" t="s">
        <v>968</v>
      </c>
      <c r="P959" s="5">
        <f t="shared" si="171"/>
        <v>0.31549155081994507</v>
      </c>
      <c r="Q959" s="5">
        <f t="shared" si="172"/>
        <v>0.31549155081994507</v>
      </c>
      <c r="S959">
        <v>-1260</v>
      </c>
      <c r="T959" t="s">
        <v>968</v>
      </c>
      <c r="V959" s="5">
        <f t="shared" si="173"/>
        <v>0.10488637309581286</v>
      </c>
      <c r="W959" s="5">
        <f t="shared" si="174"/>
        <v>0.10488637309581286</v>
      </c>
      <c r="Y959">
        <v>-10490.6</v>
      </c>
      <c r="Z959">
        <v>931</v>
      </c>
      <c r="AA959" s="5">
        <f t="shared" si="175"/>
        <v>0.87327062349121787</v>
      </c>
      <c r="AB959" s="5">
        <f t="shared" si="176"/>
        <v>0.87327062349121787</v>
      </c>
      <c r="AD959">
        <v>-2999</v>
      </c>
      <c r="AE959">
        <v>877.38300000000004</v>
      </c>
      <c r="AF959" s="5">
        <f t="shared" si="177"/>
        <v>0.24964621659868474</v>
      </c>
    </row>
    <row r="960" spans="3:32">
      <c r="C960" t="s">
        <v>942</v>
      </c>
      <c r="D960">
        <f t="shared" si="167"/>
        <v>-39711.599999999999</v>
      </c>
      <c r="E960">
        <f t="shared" si="168"/>
        <v>-39711.599999999999</v>
      </c>
      <c r="G960" t="s">
        <v>969</v>
      </c>
      <c r="H960" t="s">
        <v>967</v>
      </c>
      <c r="I960" t="s">
        <v>969</v>
      </c>
      <c r="J960" s="5" t="str">
        <f t="shared" si="169"/>
        <v/>
      </c>
      <c r="K960" s="5" t="str">
        <f t="shared" si="170"/>
        <v/>
      </c>
      <c r="M960">
        <v>-32889</v>
      </c>
      <c r="N960" t="s">
        <v>968</v>
      </c>
      <c r="P960" s="5">
        <f t="shared" si="171"/>
        <v>0.82819629528903393</v>
      </c>
      <c r="Q960" s="5">
        <f t="shared" si="172"/>
        <v>0.82819629528903393</v>
      </c>
      <c r="T960" t="s">
        <v>967</v>
      </c>
      <c r="V960" s="5" t="str">
        <f t="shared" si="173"/>
        <v/>
      </c>
      <c r="W960" s="5" t="str">
        <f t="shared" si="174"/>
        <v/>
      </c>
      <c r="Y960">
        <v>-39711.599999999999</v>
      </c>
      <c r="Z960">
        <v>923.21</v>
      </c>
      <c r="AA960" s="5">
        <f t="shared" si="175"/>
        <v>1</v>
      </c>
      <c r="AB960" s="5">
        <f t="shared" si="176"/>
        <v>1</v>
      </c>
      <c r="AD960">
        <v>-35987</v>
      </c>
      <c r="AE960">
        <v>878.30700000000002</v>
      </c>
      <c r="AF960" s="5">
        <f t="shared" si="177"/>
        <v>0.90620876519707094</v>
      </c>
    </row>
    <row r="961" spans="3:32">
      <c r="C961" t="s">
        <v>380</v>
      </c>
      <c r="D961">
        <f t="shared" si="167"/>
        <v>-61985</v>
      </c>
      <c r="E961">
        <f t="shared" si="168"/>
        <v>-51348</v>
      </c>
      <c r="G961" t="s">
        <v>969</v>
      </c>
      <c r="H961" t="s">
        <v>967</v>
      </c>
      <c r="I961" t="s">
        <v>969</v>
      </c>
      <c r="J961" s="5" t="str">
        <f t="shared" si="169"/>
        <v/>
      </c>
      <c r="K961" s="5" t="str">
        <f t="shared" si="170"/>
        <v/>
      </c>
      <c r="M961">
        <v>-51348</v>
      </c>
      <c r="N961" t="s">
        <v>968</v>
      </c>
      <c r="P961" s="5">
        <f t="shared" si="171"/>
        <v>0.828393966282165</v>
      </c>
      <c r="Q961" s="5">
        <f t="shared" si="172"/>
        <v>1</v>
      </c>
      <c r="T961" t="s">
        <v>967</v>
      </c>
      <c r="V961" s="5" t="str">
        <f t="shared" si="173"/>
        <v/>
      </c>
      <c r="W961" s="5" t="str">
        <f t="shared" si="174"/>
        <v/>
      </c>
      <c r="Y961">
        <v>-41765.64</v>
      </c>
      <c r="Z961">
        <v>228.85</v>
      </c>
      <c r="AA961" s="5">
        <f t="shared" si="175"/>
        <v>0.67380237154150202</v>
      </c>
      <c r="AB961" s="5">
        <f t="shared" si="176"/>
        <v>0.81338396821687309</v>
      </c>
      <c r="AD961">
        <v>-61985</v>
      </c>
      <c r="AE961">
        <v>878.63400000000001</v>
      </c>
      <c r="AF961" s="5">
        <f t="shared" si="177"/>
        <v>1</v>
      </c>
    </row>
    <row r="962" spans="3:32">
      <c r="C962" t="s">
        <v>943</v>
      </c>
      <c r="D962">
        <f t="shared" si="167"/>
        <v>-22294.400000000001</v>
      </c>
      <c r="E962">
        <f t="shared" si="168"/>
        <v>-22294.400000000001</v>
      </c>
      <c r="G962" t="s">
        <v>969</v>
      </c>
      <c r="H962" t="s">
        <v>967</v>
      </c>
      <c r="I962" t="s">
        <v>969</v>
      </c>
      <c r="J962" s="5" t="str">
        <f t="shared" si="169"/>
        <v/>
      </c>
      <c r="K962" s="5" t="str">
        <f t="shared" si="170"/>
        <v/>
      </c>
      <c r="M962">
        <v>-9362</v>
      </c>
      <c r="N962" t="s">
        <v>968</v>
      </c>
      <c r="P962" s="5">
        <f t="shared" si="171"/>
        <v>0.41992608009186161</v>
      </c>
      <c r="Q962" s="5">
        <f t="shared" si="172"/>
        <v>0.41992608009186161</v>
      </c>
      <c r="S962">
        <v>0</v>
      </c>
      <c r="T962" t="s">
        <v>968</v>
      </c>
      <c r="V962" s="5">
        <f t="shared" si="173"/>
        <v>0</v>
      </c>
      <c r="W962" s="5">
        <f t="shared" si="174"/>
        <v>0</v>
      </c>
      <c r="Y962">
        <v>-22294.400000000001</v>
      </c>
      <c r="Z962">
        <v>701.34</v>
      </c>
      <c r="AA962" s="5">
        <f t="shared" si="175"/>
        <v>1</v>
      </c>
      <c r="AB962" s="5">
        <f t="shared" si="176"/>
        <v>1</v>
      </c>
      <c r="AD962">
        <v>-13899</v>
      </c>
      <c r="AE962">
        <v>878.06600000000003</v>
      </c>
      <c r="AF962" s="5">
        <f t="shared" si="177"/>
        <v>0.62343009903832347</v>
      </c>
    </row>
    <row r="963" spans="3:32">
      <c r="C963" t="s">
        <v>944</v>
      </c>
      <c r="D963">
        <f t="shared" si="167"/>
        <v>-26906.6</v>
      </c>
      <c r="E963">
        <f t="shared" si="168"/>
        <v>-26906.6</v>
      </c>
      <c r="G963" t="s">
        <v>969</v>
      </c>
      <c r="H963" t="s">
        <v>967</v>
      </c>
      <c r="I963" t="s">
        <v>969</v>
      </c>
      <c r="J963" s="5" t="str">
        <f t="shared" si="169"/>
        <v/>
      </c>
      <c r="K963" s="5" t="str">
        <f t="shared" si="170"/>
        <v/>
      </c>
      <c r="M963">
        <v>-15113</v>
      </c>
      <c r="N963" t="s">
        <v>968</v>
      </c>
      <c r="P963" s="5">
        <f t="shared" si="171"/>
        <v>0.56168375045527863</v>
      </c>
      <c r="Q963" s="5">
        <f t="shared" si="172"/>
        <v>0.56168375045527863</v>
      </c>
      <c r="T963" t="s">
        <v>967</v>
      </c>
      <c r="V963" s="5" t="str">
        <f t="shared" si="173"/>
        <v/>
      </c>
      <c r="W963" s="5" t="str">
        <f t="shared" si="174"/>
        <v/>
      </c>
      <c r="Y963">
        <v>-26906.6</v>
      </c>
      <c r="Z963">
        <v>622.13</v>
      </c>
      <c r="AA963" s="5">
        <f t="shared" si="175"/>
        <v>1</v>
      </c>
      <c r="AB963" s="5">
        <f t="shared" si="176"/>
        <v>1</v>
      </c>
      <c r="AD963">
        <v>-14908</v>
      </c>
      <c r="AE963">
        <v>877.36599999999999</v>
      </c>
      <c r="AF963" s="5">
        <f t="shared" si="177"/>
        <v>0.55406480194450436</v>
      </c>
    </row>
    <row r="964" spans="3:32">
      <c r="C964" t="s">
        <v>945</v>
      </c>
      <c r="D964">
        <f t="shared" si="167"/>
        <v>-10628</v>
      </c>
      <c r="E964">
        <f t="shared" si="168"/>
        <v>-10628</v>
      </c>
      <c r="G964">
        <v>-10628</v>
      </c>
      <c r="H964" t="s">
        <v>966</v>
      </c>
      <c r="I964" t="s">
        <v>1230</v>
      </c>
      <c r="J964" s="5">
        <f t="shared" si="169"/>
        <v>1</v>
      </c>
      <c r="K964" s="5">
        <f t="shared" si="170"/>
        <v>1</v>
      </c>
      <c r="M964">
        <v>-3798</v>
      </c>
      <c r="N964" t="s">
        <v>968</v>
      </c>
      <c r="P964" s="5">
        <f t="shared" si="171"/>
        <v>0.35735792246894993</v>
      </c>
      <c r="Q964" s="5">
        <f t="shared" si="172"/>
        <v>0.35735792246894993</v>
      </c>
      <c r="S964">
        <v>-1109</v>
      </c>
      <c r="T964" t="s">
        <v>968</v>
      </c>
      <c r="V964" s="5">
        <f t="shared" si="173"/>
        <v>0.10434700790365073</v>
      </c>
      <c r="W964" s="5">
        <f t="shared" si="174"/>
        <v>0.10434700790365073</v>
      </c>
      <c r="Y964">
        <v>-5960.6</v>
      </c>
      <c r="Z964">
        <v>897.45</v>
      </c>
      <c r="AA964" s="5">
        <f t="shared" si="175"/>
        <v>0.56083929243507724</v>
      </c>
      <c r="AB964" s="5">
        <f t="shared" si="176"/>
        <v>0.56083929243507724</v>
      </c>
      <c r="AD964">
        <v>-3800</v>
      </c>
      <c r="AE964">
        <v>877.29200000000003</v>
      </c>
      <c r="AF964" s="5">
        <f t="shared" si="177"/>
        <v>0.35754610462928116</v>
      </c>
    </row>
    <row r="965" spans="3:32">
      <c r="C965" t="s">
        <v>946</v>
      </c>
      <c r="D965">
        <f t="shared" si="167"/>
        <v>-32494.2</v>
      </c>
      <c r="E965">
        <f t="shared" si="168"/>
        <v>-32494.2</v>
      </c>
      <c r="G965" t="s">
        <v>969</v>
      </c>
      <c r="H965" t="s">
        <v>967</v>
      </c>
      <c r="I965" t="s">
        <v>969</v>
      </c>
      <c r="J965" s="5" t="str">
        <f t="shared" si="169"/>
        <v/>
      </c>
      <c r="K965" s="5" t="str">
        <f t="shared" si="170"/>
        <v/>
      </c>
      <c r="M965">
        <v>-14781</v>
      </c>
      <c r="N965" t="s">
        <v>968</v>
      </c>
      <c r="P965" s="5">
        <f t="shared" si="171"/>
        <v>0.45488117879498496</v>
      </c>
      <c r="Q965" s="5">
        <f t="shared" si="172"/>
        <v>0.45488117879498496</v>
      </c>
      <c r="T965" t="s">
        <v>967</v>
      </c>
      <c r="V965" s="5" t="str">
        <f t="shared" si="173"/>
        <v/>
      </c>
      <c r="W965" s="5" t="str">
        <f t="shared" si="174"/>
        <v/>
      </c>
      <c r="Y965">
        <v>-32494.2</v>
      </c>
      <c r="Z965">
        <v>852.48</v>
      </c>
      <c r="AA965" s="5">
        <f t="shared" si="175"/>
        <v>1</v>
      </c>
      <c r="AB965" s="5">
        <f t="shared" si="176"/>
        <v>1</v>
      </c>
      <c r="AD965">
        <v>-22688</v>
      </c>
      <c r="AE965">
        <v>878.63400000000001</v>
      </c>
      <c r="AF965" s="5">
        <f t="shared" si="177"/>
        <v>0.69821691255670237</v>
      </c>
    </row>
    <row r="966" spans="3:32">
      <c r="C966" t="s">
        <v>381</v>
      </c>
      <c r="D966">
        <f t="shared" si="167"/>
        <v>-43758.2</v>
      </c>
      <c r="E966">
        <f t="shared" si="168"/>
        <v>-43758.2</v>
      </c>
      <c r="G966" t="s">
        <v>969</v>
      </c>
      <c r="H966" t="s">
        <v>967</v>
      </c>
      <c r="I966" t="s">
        <v>969</v>
      </c>
      <c r="J966" s="5" t="str">
        <f t="shared" si="169"/>
        <v/>
      </c>
      <c r="K966" s="5" t="str">
        <f t="shared" si="170"/>
        <v/>
      </c>
      <c r="M966">
        <v>-13288</v>
      </c>
      <c r="N966" t="s">
        <v>968</v>
      </c>
      <c r="P966" s="5">
        <f t="shared" si="171"/>
        <v>0.30366879807670338</v>
      </c>
      <c r="Q966" s="5">
        <f t="shared" si="172"/>
        <v>0.30366879807670338</v>
      </c>
      <c r="T966" t="s">
        <v>967</v>
      </c>
      <c r="V966" s="5" t="str">
        <f t="shared" si="173"/>
        <v/>
      </c>
      <c r="W966" s="5" t="str">
        <f t="shared" si="174"/>
        <v/>
      </c>
      <c r="Y966">
        <v>-43758.2</v>
      </c>
      <c r="Z966">
        <v>888.14</v>
      </c>
      <c r="AA966" s="5">
        <f t="shared" si="175"/>
        <v>1</v>
      </c>
      <c r="AB966" s="5">
        <f t="shared" si="176"/>
        <v>1</v>
      </c>
      <c r="AD966">
        <v>-35684</v>
      </c>
      <c r="AE966">
        <v>879.13300000000004</v>
      </c>
      <c r="AF966" s="5">
        <f t="shared" si="177"/>
        <v>0.81548144119273647</v>
      </c>
    </row>
    <row r="967" spans="3:32">
      <c r="C967" t="s">
        <v>947</v>
      </c>
      <c r="D967">
        <f t="shared" si="167"/>
        <v>-20530.599999999999</v>
      </c>
      <c r="E967">
        <f t="shared" si="168"/>
        <v>-20530.599999999999</v>
      </c>
      <c r="G967" t="s">
        <v>969</v>
      </c>
      <c r="H967" t="s">
        <v>967</v>
      </c>
      <c r="I967" t="s">
        <v>969</v>
      </c>
      <c r="J967" s="5" t="str">
        <f t="shared" si="169"/>
        <v/>
      </c>
      <c r="K967" s="5" t="str">
        <f t="shared" si="170"/>
        <v/>
      </c>
      <c r="M967">
        <v>-7320</v>
      </c>
      <c r="N967" t="s">
        <v>968</v>
      </c>
      <c r="P967" s="5">
        <f t="shared" si="171"/>
        <v>0.35654096811588559</v>
      </c>
      <c r="Q967" s="5">
        <f t="shared" si="172"/>
        <v>0.35654096811588559</v>
      </c>
      <c r="S967">
        <v>0</v>
      </c>
      <c r="T967" t="s">
        <v>968</v>
      </c>
      <c r="V967" s="5">
        <f t="shared" si="173"/>
        <v>0</v>
      </c>
      <c r="W967" s="5">
        <f t="shared" si="174"/>
        <v>0</v>
      </c>
      <c r="Y967">
        <v>-20530.599999999999</v>
      </c>
      <c r="Z967">
        <v>800.01</v>
      </c>
      <c r="AA967" s="5">
        <f t="shared" si="175"/>
        <v>1</v>
      </c>
      <c r="AB967" s="5">
        <f t="shared" si="176"/>
        <v>1</v>
      </c>
      <c r="AD967">
        <v>-8838</v>
      </c>
      <c r="AE967">
        <v>877.32899999999995</v>
      </c>
      <c r="AF967" s="5">
        <f t="shared" si="177"/>
        <v>0.43047938199565527</v>
      </c>
    </row>
    <row r="968" spans="3:32">
      <c r="C968" t="s">
        <v>948</v>
      </c>
      <c r="D968">
        <f t="shared" si="167"/>
        <v>-30200.6</v>
      </c>
      <c r="E968">
        <f t="shared" si="168"/>
        <v>-30200.6</v>
      </c>
      <c r="G968" t="s">
        <v>969</v>
      </c>
      <c r="H968" t="s">
        <v>967</v>
      </c>
      <c r="I968" t="s">
        <v>969</v>
      </c>
      <c r="J968" s="5" t="str">
        <f t="shared" si="169"/>
        <v/>
      </c>
      <c r="K968" s="5" t="str">
        <f t="shared" si="170"/>
        <v/>
      </c>
      <c r="M968">
        <v>-15065</v>
      </c>
      <c r="N968" t="s">
        <v>968</v>
      </c>
      <c r="P968" s="5">
        <f t="shared" si="171"/>
        <v>0.49883114905001891</v>
      </c>
      <c r="Q968" s="5">
        <f t="shared" si="172"/>
        <v>0.49883114905001891</v>
      </c>
      <c r="T968" t="s">
        <v>967</v>
      </c>
      <c r="V968" s="5" t="str">
        <f t="shared" si="173"/>
        <v/>
      </c>
      <c r="W968" s="5" t="str">
        <f t="shared" si="174"/>
        <v/>
      </c>
      <c r="Y968">
        <v>-30200.6</v>
      </c>
      <c r="Z968">
        <v>753.67</v>
      </c>
      <c r="AA968" s="5">
        <f t="shared" si="175"/>
        <v>1</v>
      </c>
      <c r="AB968" s="5">
        <f t="shared" si="176"/>
        <v>1</v>
      </c>
      <c r="AD968">
        <v>-22222</v>
      </c>
      <c r="AE968">
        <v>868.928</v>
      </c>
      <c r="AF968" s="5">
        <f t="shared" si="177"/>
        <v>0.73581319576432258</v>
      </c>
    </row>
    <row r="969" spans="3:32">
      <c r="C969" t="s">
        <v>949</v>
      </c>
      <c r="D969">
        <f t="shared" si="167"/>
        <v>-11389</v>
      </c>
      <c r="E969">
        <f t="shared" si="168"/>
        <v>-11389</v>
      </c>
      <c r="G969">
        <v>-11389</v>
      </c>
      <c r="H969" t="s">
        <v>966</v>
      </c>
      <c r="I969" t="s">
        <v>1231</v>
      </c>
      <c r="J969" s="5">
        <f t="shared" si="169"/>
        <v>1</v>
      </c>
      <c r="K969" s="5">
        <f t="shared" si="170"/>
        <v>1</v>
      </c>
      <c r="M969">
        <v>-4605</v>
      </c>
      <c r="N969" t="s">
        <v>968</v>
      </c>
      <c r="P969" s="5">
        <f t="shared" si="171"/>
        <v>0.40433751865835454</v>
      </c>
      <c r="Q969" s="5">
        <f t="shared" si="172"/>
        <v>0.40433751865835454</v>
      </c>
      <c r="S969">
        <v>-1000</v>
      </c>
      <c r="T969" t="s">
        <v>968</v>
      </c>
      <c r="V969" s="5">
        <f t="shared" si="173"/>
        <v>8.7804021424181228E-2</v>
      </c>
      <c r="W969" s="5">
        <f t="shared" si="174"/>
        <v>8.7804021424181228E-2</v>
      </c>
      <c r="Y969">
        <v>-9267.6</v>
      </c>
      <c r="Z969">
        <v>849.73</v>
      </c>
      <c r="AA969" s="5">
        <f t="shared" si="175"/>
        <v>0.81373254895074199</v>
      </c>
      <c r="AB969" s="5">
        <f t="shared" si="176"/>
        <v>0.81373254895074199</v>
      </c>
      <c r="AD969">
        <v>-4943</v>
      </c>
      <c r="AE969">
        <v>877.26400000000001</v>
      </c>
      <c r="AF969" s="5">
        <f t="shared" si="177"/>
        <v>0.43401527789972782</v>
      </c>
    </row>
    <row r="970" spans="3:32">
      <c r="C970" t="s">
        <v>950</v>
      </c>
      <c r="D970">
        <f t="shared" si="167"/>
        <v>-41980.800000000003</v>
      </c>
      <c r="E970">
        <f t="shared" si="168"/>
        <v>-41980.800000000003</v>
      </c>
      <c r="G970" t="s">
        <v>969</v>
      </c>
      <c r="H970" t="s">
        <v>967</v>
      </c>
      <c r="I970" t="s">
        <v>969</v>
      </c>
      <c r="J970" s="5" t="str">
        <f t="shared" si="169"/>
        <v/>
      </c>
      <c r="K970" s="5" t="str">
        <f t="shared" si="170"/>
        <v/>
      </c>
      <c r="M970">
        <v>-33562</v>
      </c>
      <c r="N970" t="s">
        <v>968</v>
      </c>
      <c r="P970" s="5">
        <f t="shared" si="171"/>
        <v>0.7994607058464821</v>
      </c>
      <c r="Q970" s="5">
        <f t="shared" si="172"/>
        <v>0.7994607058464821</v>
      </c>
      <c r="T970" t="s">
        <v>967</v>
      </c>
      <c r="V970" s="5" t="str">
        <f t="shared" si="173"/>
        <v/>
      </c>
      <c r="W970" s="5" t="str">
        <f t="shared" si="174"/>
        <v/>
      </c>
      <c r="Y970">
        <v>-41980.800000000003</v>
      </c>
      <c r="Z970">
        <v>890.67</v>
      </c>
      <c r="AA970" s="5">
        <f t="shared" si="175"/>
        <v>1</v>
      </c>
      <c r="AB970" s="5">
        <f t="shared" si="176"/>
        <v>1</v>
      </c>
      <c r="AD970">
        <v>-37951</v>
      </c>
      <c r="AE970">
        <v>877.55499999999995</v>
      </c>
      <c r="AF970" s="5">
        <f t="shared" si="177"/>
        <v>0.90400849912340875</v>
      </c>
    </row>
    <row r="971" spans="3:32">
      <c r="C971" t="s">
        <v>382</v>
      </c>
      <c r="D971">
        <f t="shared" si="167"/>
        <v>-62065.4</v>
      </c>
      <c r="E971">
        <f t="shared" si="168"/>
        <v>-62065.4</v>
      </c>
      <c r="G971" t="s">
        <v>969</v>
      </c>
      <c r="I971" t="s">
        <v>969</v>
      </c>
      <c r="J971" s="5" t="str">
        <f t="shared" si="169"/>
        <v/>
      </c>
      <c r="K971" s="5" t="str">
        <f t="shared" si="170"/>
        <v/>
      </c>
      <c r="M971">
        <v>-49482</v>
      </c>
      <c r="N971" t="s">
        <v>968</v>
      </c>
      <c r="P971" s="5">
        <f t="shared" si="171"/>
        <v>0.79725579791639145</v>
      </c>
      <c r="Q971" s="5">
        <f t="shared" si="172"/>
        <v>0.79725579791639145</v>
      </c>
      <c r="T971" t="s">
        <v>967</v>
      </c>
      <c r="V971" s="5" t="str">
        <f t="shared" si="173"/>
        <v/>
      </c>
      <c r="W971" s="5" t="str">
        <f t="shared" si="174"/>
        <v/>
      </c>
      <c r="Y971">
        <v>-62065.4</v>
      </c>
      <c r="Z971">
        <v>882.13</v>
      </c>
      <c r="AA971" s="5">
        <f t="shared" si="175"/>
        <v>1</v>
      </c>
      <c r="AB971" s="5">
        <f t="shared" si="176"/>
        <v>1</v>
      </c>
      <c r="AD971">
        <v>-61886</v>
      </c>
      <c r="AE971">
        <v>879.18700000000001</v>
      </c>
      <c r="AF971" s="5">
        <f t="shared" si="177"/>
        <v>0.99710950062353576</v>
      </c>
    </row>
    <row r="972" spans="3:32">
      <c r="C972" t="s">
        <v>951</v>
      </c>
      <c r="D972">
        <f t="shared" si="167"/>
        <v>-22348.6</v>
      </c>
      <c r="E972">
        <f t="shared" si="168"/>
        <v>-22348.6</v>
      </c>
      <c r="G972" t="s">
        <v>969</v>
      </c>
      <c r="I972" t="s">
        <v>969</v>
      </c>
      <c r="J972" s="5" t="str">
        <f t="shared" si="169"/>
        <v/>
      </c>
      <c r="K972" s="5" t="str">
        <f t="shared" si="170"/>
        <v/>
      </c>
      <c r="M972">
        <v>-13349</v>
      </c>
      <c r="N972" t="s">
        <v>968</v>
      </c>
      <c r="P972" s="5">
        <f t="shared" si="171"/>
        <v>0.5973081087853378</v>
      </c>
      <c r="Q972" s="5">
        <f t="shared" si="172"/>
        <v>0.5973081087853378</v>
      </c>
      <c r="S972">
        <v>-327</v>
      </c>
      <c r="T972" t="s">
        <v>968</v>
      </c>
      <c r="V972" s="5">
        <f t="shared" si="173"/>
        <v>1.4631789015866767E-2</v>
      </c>
      <c r="W972" s="5">
        <f t="shared" si="174"/>
        <v>1.4631789015866767E-2</v>
      </c>
      <c r="Y972">
        <v>-22348.6</v>
      </c>
      <c r="Z972">
        <v>853.71</v>
      </c>
      <c r="AA972" s="5">
        <f t="shared" si="175"/>
        <v>1</v>
      </c>
      <c r="AB972" s="5">
        <f t="shared" si="176"/>
        <v>1</v>
      </c>
      <c r="AD972">
        <v>-13765</v>
      </c>
      <c r="AE972">
        <v>876.55399999999997</v>
      </c>
      <c r="AF972" s="5">
        <f t="shared" si="177"/>
        <v>0.61592225016332125</v>
      </c>
    </row>
    <row r="973" spans="3:32">
      <c r="C973" t="s">
        <v>952</v>
      </c>
      <c r="D973">
        <f t="shared" si="167"/>
        <v>-26101.599999999999</v>
      </c>
      <c r="E973">
        <f t="shared" si="168"/>
        <v>-26101.599999999999</v>
      </c>
      <c r="G973" t="s">
        <v>969</v>
      </c>
      <c r="H973" t="s">
        <v>967</v>
      </c>
      <c r="I973" t="s">
        <v>969</v>
      </c>
      <c r="J973" s="5" t="str">
        <f t="shared" si="169"/>
        <v/>
      </c>
      <c r="K973" s="5" t="str">
        <f t="shared" si="170"/>
        <v/>
      </c>
      <c r="M973">
        <v>-13275</v>
      </c>
      <c r="N973" t="s">
        <v>968</v>
      </c>
      <c r="P973" s="5">
        <f t="shared" si="171"/>
        <v>0.50858951175406875</v>
      </c>
      <c r="Q973" s="5">
        <f t="shared" si="172"/>
        <v>0.50858951175406875</v>
      </c>
      <c r="T973" t="s">
        <v>967</v>
      </c>
      <c r="V973" s="5" t="str">
        <f t="shared" si="173"/>
        <v/>
      </c>
      <c r="W973" s="5" t="str">
        <f t="shared" si="174"/>
        <v/>
      </c>
      <c r="Y973">
        <v>-26101.599999999999</v>
      </c>
      <c r="Z973">
        <v>826.25</v>
      </c>
      <c r="AA973" s="5">
        <f t="shared" si="175"/>
        <v>1</v>
      </c>
      <c r="AB973" s="5">
        <f t="shared" si="176"/>
        <v>1</v>
      </c>
      <c r="AD973">
        <v>-16660</v>
      </c>
      <c r="AE973">
        <v>878.02099999999996</v>
      </c>
      <c r="AF973" s="5">
        <f t="shared" si="177"/>
        <v>0.63827504827290282</v>
      </c>
    </row>
    <row r="974" spans="3:32">
      <c r="C974" t="s">
        <v>953</v>
      </c>
      <c r="D974">
        <f t="shared" si="167"/>
        <v>-7814</v>
      </c>
      <c r="E974">
        <f t="shared" si="168"/>
        <v>-7814</v>
      </c>
      <c r="G974">
        <v>-7814</v>
      </c>
      <c r="H974" t="s">
        <v>966</v>
      </c>
      <c r="I974" t="s">
        <v>1232</v>
      </c>
      <c r="J974" s="5">
        <f t="shared" si="169"/>
        <v>1</v>
      </c>
      <c r="K974" s="5">
        <f t="shared" si="170"/>
        <v>1</v>
      </c>
      <c r="M974">
        <v>-2251</v>
      </c>
      <c r="N974" t="s">
        <v>968</v>
      </c>
      <c r="P974" s="5">
        <f t="shared" si="171"/>
        <v>0.28807269004351166</v>
      </c>
      <c r="Q974" s="5">
        <f t="shared" si="172"/>
        <v>0.28807269004351166</v>
      </c>
      <c r="S974">
        <v>-1176</v>
      </c>
      <c r="T974" t="s">
        <v>968</v>
      </c>
      <c r="V974" s="5">
        <f t="shared" si="173"/>
        <v>0.15049910417199897</v>
      </c>
      <c r="W974" s="5">
        <f t="shared" si="174"/>
        <v>0.15049910417199897</v>
      </c>
      <c r="Y974">
        <v>-6490.6</v>
      </c>
      <c r="Z974">
        <v>479.65</v>
      </c>
      <c r="AA974" s="5">
        <f t="shared" si="175"/>
        <v>0.83063731763501414</v>
      </c>
      <c r="AB974" s="5">
        <f t="shared" si="176"/>
        <v>0.83063731763501414</v>
      </c>
      <c r="AD974">
        <v>-1571</v>
      </c>
      <c r="AE974">
        <v>826.63699999999994</v>
      </c>
      <c r="AF974" s="5">
        <f t="shared" si="177"/>
        <v>0.20104939851548503</v>
      </c>
    </row>
    <row r="975" spans="3:32">
      <c r="C975" t="s">
        <v>954</v>
      </c>
      <c r="D975">
        <f t="shared" si="167"/>
        <v>-25156.799999999999</v>
      </c>
      <c r="E975">
        <f t="shared" si="168"/>
        <v>-25156.799999999999</v>
      </c>
      <c r="G975" t="s">
        <v>969</v>
      </c>
      <c r="H975" t="s">
        <v>967</v>
      </c>
      <c r="I975" t="s">
        <v>969</v>
      </c>
      <c r="J975" s="5" t="str">
        <f t="shared" si="169"/>
        <v/>
      </c>
      <c r="K975" s="5" t="str">
        <f t="shared" si="170"/>
        <v/>
      </c>
      <c r="M975">
        <v>-12524</v>
      </c>
      <c r="N975" t="s">
        <v>968</v>
      </c>
      <c r="P975" s="5">
        <f t="shared" si="171"/>
        <v>0.49783756280608027</v>
      </c>
      <c r="Q975" s="5">
        <f t="shared" si="172"/>
        <v>0.49783756280608027</v>
      </c>
      <c r="T975" t="s">
        <v>967</v>
      </c>
      <c r="V975" s="5" t="str">
        <f t="shared" si="173"/>
        <v/>
      </c>
      <c r="W975" s="5" t="str">
        <f t="shared" si="174"/>
        <v/>
      </c>
      <c r="Y975">
        <v>-25156.799999999999</v>
      </c>
      <c r="Z975">
        <v>671.9</v>
      </c>
      <c r="AA975" s="5">
        <f t="shared" si="175"/>
        <v>1</v>
      </c>
      <c r="AB975" s="5">
        <f t="shared" si="176"/>
        <v>1</v>
      </c>
      <c r="AD975">
        <v>-21644</v>
      </c>
      <c r="AE975">
        <v>877.15099999999995</v>
      </c>
      <c r="AF975" s="5">
        <f t="shared" si="177"/>
        <v>0.86036379825733</v>
      </c>
    </row>
    <row r="976" spans="3:32">
      <c r="C976" t="s">
        <v>383</v>
      </c>
      <c r="D976">
        <f t="shared" si="167"/>
        <v>-37541.800000000003</v>
      </c>
      <c r="E976">
        <f t="shared" si="168"/>
        <v>-37541.800000000003</v>
      </c>
      <c r="G976" t="s">
        <v>969</v>
      </c>
      <c r="H976" t="s">
        <v>967</v>
      </c>
      <c r="I976" t="s">
        <v>969</v>
      </c>
      <c r="J976" s="5" t="str">
        <f t="shared" si="169"/>
        <v/>
      </c>
      <c r="K976" s="5" t="str">
        <f t="shared" si="170"/>
        <v/>
      </c>
      <c r="M976">
        <v>-19100</v>
      </c>
      <c r="N976" t="s">
        <v>968</v>
      </c>
      <c r="P976" s="5">
        <f t="shared" si="171"/>
        <v>0.50876622857721254</v>
      </c>
      <c r="Q976" s="5">
        <f t="shared" si="172"/>
        <v>0.50876622857721254</v>
      </c>
      <c r="T976" t="s">
        <v>967</v>
      </c>
      <c r="V976" s="5" t="str">
        <f t="shared" si="173"/>
        <v/>
      </c>
      <c r="W976" s="5" t="str">
        <f t="shared" si="174"/>
        <v/>
      </c>
      <c r="Y976">
        <v>-37541.800000000003</v>
      </c>
      <c r="Z976">
        <v>630.08000000000004</v>
      </c>
      <c r="AA976" s="5">
        <f t="shared" si="175"/>
        <v>1</v>
      </c>
      <c r="AB976" s="5">
        <f t="shared" si="176"/>
        <v>1</v>
      </c>
      <c r="AD976">
        <v>-37252</v>
      </c>
      <c r="AE976">
        <v>872.87099999999998</v>
      </c>
      <c r="AF976" s="5">
        <f t="shared" si="177"/>
        <v>0.99228060455279177</v>
      </c>
    </row>
    <row r="977" spans="3:32">
      <c r="C977" t="s">
        <v>955</v>
      </c>
      <c r="D977">
        <f t="shared" si="167"/>
        <v>-15073.6</v>
      </c>
      <c r="E977">
        <f t="shared" si="168"/>
        <v>-15073.6</v>
      </c>
      <c r="G977" t="s">
        <v>969</v>
      </c>
      <c r="H977" t="s">
        <v>967</v>
      </c>
      <c r="I977" t="s">
        <v>969</v>
      </c>
      <c r="J977" s="5" t="str">
        <f t="shared" si="169"/>
        <v/>
      </c>
      <c r="K977" s="5" t="str">
        <f t="shared" si="170"/>
        <v/>
      </c>
      <c r="M977">
        <v>-8185</v>
      </c>
      <c r="N977" t="s">
        <v>968</v>
      </c>
      <c r="P977" s="5">
        <f t="shared" si="171"/>
        <v>0.54300233520857655</v>
      </c>
      <c r="Q977" s="5">
        <f t="shared" si="172"/>
        <v>0.54300233520857655</v>
      </c>
      <c r="S977">
        <v>-1000</v>
      </c>
      <c r="T977" t="s">
        <v>968</v>
      </c>
      <c r="V977" s="5">
        <f t="shared" si="173"/>
        <v>6.6341152743870077E-2</v>
      </c>
      <c r="W977" s="5">
        <f t="shared" si="174"/>
        <v>6.6341152743870077E-2</v>
      </c>
      <c r="Y977">
        <v>-15073.6</v>
      </c>
      <c r="Z977">
        <v>798.57</v>
      </c>
      <c r="AA977" s="5">
        <f t="shared" si="175"/>
        <v>1</v>
      </c>
      <c r="AB977" s="5">
        <f t="shared" si="176"/>
        <v>1</v>
      </c>
      <c r="AD977">
        <v>-10055</v>
      </c>
      <c r="AE977">
        <v>879.41600000000005</v>
      </c>
      <c r="AF977" s="5">
        <f t="shared" si="177"/>
        <v>0.6670602908396136</v>
      </c>
    </row>
    <row r="978" spans="3:32">
      <c r="C978" t="s">
        <v>956</v>
      </c>
      <c r="D978">
        <f t="shared" si="167"/>
        <v>-23000</v>
      </c>
      <c r="E978">
        <f t="shared" si="168"/>
        <v>-22999.599999999999</v>
      </c>
      <c r="G978" t="s">
        <v>969</v>
      </c>
      <c r="H978" t="s">
        <v>967</v>
      </c>
      <c r="I978" t="s">
        <v>969</v>
      </c>
      <c r="J978" s="5" t="str">
        <f t="shared" si="169"/>
        <v/>
      </c>
      <c r="K978" s="5" t="str">
        <f t="shared" si="170"/>
        <v/>
      </c>
      <c r="M978">
        <v>-20000</v>
      </c>
      <c r="N978" t="s">
        <v>968</v>
      </c>
      <c r="P978" s="5">
        <f t="shared" si="171"/>
        <v>0.86956521739130432</v>
      </c>
      <c r="Q978" s="5">
        <f t="shared" si="172"/>
        <v>0.86958034052766142</v>
      </c>
      <c r="T978" t="s">
        <v>967</v>
      </c>
      <c r="V978" s="5" t="str">
        <f t="shared" si="173"/>
        <v/>
      </c>
      <c r="W978" s="5" t="str">
        <f t="shared" si="174"/>
        <v/>
      </c>
      <c r="Y978">
        <v>-22999.599999999999</v>
      </c>
      <c r="Z978">
        <v>26.74</v>
      </c>
      <c r="AA978" s="5">
        <f t="shared" si="175"/>
        <v>0.99998260869565214</v>
      </c>
      <c r="AB978" s="5">
        <f t="shared" si="176"/>
        <v>1</v>
      </c>
      <c r="AD978">
        <v>-23000</v>
      </c>
      <c r="AE978">
        <v>847.69500000000005</v>
      </c>
      <c r="AF978" s="5">
        <f t="shared" si="177"/>
        <v>1</v>
      </c>
    </row>
    <row r="979" spans="3:32">
      <c r="C979" t="s">
        <v>957</v>
      </c>
      <c r="D979">
        <f t="shared" si="167"/>
        <v>-2708</v>
      </c>
      <c r="E979">
        <f t="shared" si="168"/>
        <v>-2708</v>
      </c>
      <c r="G979">
        <v>-2708</v>
      </c>
      <c r="H979" t="s">
        <v>966</v>
      </c>
      <c r="I979" t="s">
        <v>1233</v>
      </c>
      <c r="J979" s="5">
        <f t="shared" si="169"/>
        <v>1</v>
      </c>
      <c r="K979" s="5">
        <f t="shared" si="170"/>
        <v>1</v>
      </c>
      <c r="M979">
        <v>-2708</v>
      </c>
      <c r="N979" t="s">
        <v>968</v>
      </c>
      <c r="P979" s="5">
        <f t="shared" si="171"/>
        <v>1</v>
      </c>
      <c r="Q979" s="5">
        <f t="shared" si="172"/>
        <v>1</v>
      </c>
      <c r="S979">
        <v>-1708</v>
      </c>
      <c r="T979" t="s">
        <v>968</v>
      </c>
      <c r="V979" s="5">
        <f t="shared" si="173"/>
        <v>0.63072378138847862</v>
      </c>
      <c r="W979" s="5">
        <f t="shared" si="174"/>
        <v>0.63072378138847862</v>
      </c>
      <c r="Y979">
        <v>-1999.6</v>
      </c>
      <c r="Z979">
        <v>150.16999999999999</v>
      </c>
      <c r="AA979" s="5">
        <f t="shared" si="175"/>
        <v>0.7384047267355982</v>
      </c>
      <c r="AB979" s="5">
        <f t="shared" si="176"/>
        <v>0.7384047267355982</v>
      </c>
      <c r="AD979">
        <v>-2708</v>
      </c>
      <c r="AE979">
        <v>874.02300000000002</v>
      </c>
      <c r="AF979" s="5">
        <f t="shared" si="177"/>
        <v>1</v>
      </c>
    </row>
    <row r="980" spans="3:32">
      <c r="C980" t="s">
        <v>958</v>
      </c>
      <c r="D980">
        <f t="shared" si="167"/>
        <v>-35819</v>
      </c>
      <c r="E980">
        <f t="shared" si="168"/>
        <v>-35818.6</v>
      </c>
      <c r="G980" t="s">
        <v>969</v>
      </c>
      <c r="H980" t="s">
        <v>967</v>
      </c>
      <c r="I980" t="s">
        <v>969</v>
      </c>
      <c r="J980" s="5" t="str">
        <f t="shared" si="169"/>
        <v/>
      </c>
      <c r="K980" s="5" t="str">
        <f t="shared" si="170"/>
        <v/>
      </c>
      <c r="M980">
        <v>-24000</v>
      </c>
      <c r="N980" t="s">
        <v>968</v>
      </c>
      <c r="P980" s="5">
        <f t="shared" si="171"/>
        <v>0.67003545604288228</v>
      </c>
      <c r="Q980" s="5">
        <f t="shared" si="172"/>
        <v>0.67004293858498098</v>
      </c>
      <c r="T980" t="s">
        <v>967</v>
      </c>
      <c r="V980" s="5" t="str">
        <f t="shared" si="173"/>
        <v/>
      </c>
      <c r="W980" s="5" t="str">
        <f t="shared" si="174"/>
        <v/>
      </c>
      <c r="Y980">
        <v>-35818.6</v>
      </c>
      <c r="Z980">
        <v>928.51</v>
      </c>
      <c r="AA980" s="5">
        <f t="shared" si="175"/>
        <v>0.99998883274239925</v>
      </c>
      <c r="AB980" s="5">
        <f t="shared" si="176"/>
        <v>1</v>
      </c>
      <c r="AD980">
        <v>-35819</v>
      </c>
      <c r="AE980">
        <v>874.02800000000002</v>
      </c>
      <c r="AF980" s="5">
        <f t="shared" si="177"/>
        <v>1</v>
      </c>
    </row>
    <row r="981" spans="3:32">
      <c r="C981" t="s">
        <v>384</v>
      </c>
      <c r="D981">
        <f t="shared" si="167"/>
        <v>-59000</v>
      </c>
      <c r="E981">
        <f t="shared" si="168"/>
        <v>-57998.8</v>
      </c>
      <c r="G981" t="s">
        <v>969</v>
      </c>
      <c r="H981" t="s">
        <v>967</v>
      </c>
      <c r="I981" t="s">
        <v>969</v>
      </c>
      <c r="J981" s="5" t="str">
        <f t="shared" si="169"/>
        <v/>
      </c>
      <c r="K981" s="5" t="str">
        <f t="shared" si="170"/>
        <v/>
      </c>
      <c r="M981">
        <v>-55000</v>
      </c>
      <c r="N981" t="s">
        <v>968</v>
      </c>
      <c r="P981" s="5">
        <f t="shared" si="171"/>
        <v>0.93220338983050843</v>
      </c>
      <c r="Q981" s="5">
        <f t="shared" si="172"/>
        <v>0.94829548197548907</v>
      </c>
      <c r="T981" t="s">
        <v>967</v>
      </c>
      <c r="V981" s="5" t="str">
        <f t="shared" si="173"/>
        <v/>
      </c>
      <c r="W981" s="5" t="str">
        <f t="shared" si="174"/>
        <v/>
      </c>
      <c r="Y981">
        <v>-57998.8</v>
      </c>
      <c r="Z981">
        <v>267.69</v>
      </c>
      <c r="AA981" s="5">
        <f t="shared" si="175"/>
        <v>0.98303050847457629</v>
      </c>
      <c r="AB981" s="5">
        <f t="shared" si="176"/>
        <v>1</v>
      </c>
      <c r="AD981">
        <v>-59000</v>
      </c>
      <c r="AE981">
        <v>866.60799999999995</v>
      </c>
      <c r="AF981" s="5">
        <f t="shared" si="177"/>
        <v>1</v>
      </c>
    </row>
    <row r="982" spans="3:32">
      <c r="C982" t="s">
        <v>959</v>
      </c>
      <c r="D982">
        <f t="shared" si="167"/>
        <v>-11062</v>
      </c>
      <c r="E982">
        <f t="shared" si="168"/>
        <v>-11062</v>
      </c>
      <c r="G982">
        <v>-11062</v>
      </c>
      <c r="H982" t="s">
        <v>966</v>
      </c>
      <c r="I982" t="s">
        <v>1234</v>
      </c>
      <c r="J982" s="5">
        <f t="shared" si="169"/>
        <v>1</v>
      </c>
      <c r="K982" s="5">
        <f t="shared" si="170"/>
        <v>1</v>
      </c>
      <c r="M982">
        <v>-10000</v>
      </c>
      <c r="N982" t="s">
        <v>968</v>
      </c>
      <c r="P982" s="5">
        <f t="shared" si="171"/>
        <v>0.90399566082082805</v>
      </c>
      <c r="Q982" s="5">
        <f t="shared" si="172"/>
        <v>0.90399566082082805</v>
      </c>
      <c r="S982">
        <v>0</v>
      </c>
      <c r="T982" t="s">
        <v>968</v>
      </c>
      <c r="V982" s="5">
        <f t="shared" si="173"/>
        <v>0</v>
      </c>
      <c r="W982" s="5">
        <f t="shared" si="174"/>
        <v>0</v>
      </c>
      <c r="Y982">
        <v>-11061.6</v>
      </c>
      <c r="Z982">
        <v>192.3</v>
      </c>
      <c r="AA982" s="5">
        <f t="shared" si="175"/>
        <v>0.99996384017356721</v>
      </c>
      <c r="AB982" s="5">
        <f t="shared" si="176"/>
        <v>0.99996384017356721</v>
      </c>
      <c r="AD982">
        <v>-11062</v>
      </c>
      <c r="AE982">
        <v>873.19899999999996</v>
      </c>
      <c r="AF982" s="5">
        <f t="shared" si="177"/>
        <v>1</v>
      </c>
    </row>
    <row r="983" spans="3:32">
      <c r="C983" t="s">
        <v>960</v>
      </c>
      <c r="D983">
        <f t="shared" si="167"/>
        <v>-11000</v>
      </c>
      <c r="E983">
        <f t="shared" si="168"/>
        <v>-11000</v>
      </c>
      <c r="G983" t="s">
        <v>969</v>
      </c>
      <c r="H983" t="s">
        <v>967</v>
      </c>
      <c r="I983" t="s">
        <v>969</v>
      </c>
      <c r="J983" s="5" t="str">
        <f t="shared" si="169"/>
        <v/>
      </c>
      <c r="K983" s="5" t="str">
        <f t="shared" si="170"/>
        <v/>
      </c>
      <c r="M983">
        <v>-11000</v>
      </c>
      <c r="N983" t="s">
        <v>968</v>
      </c>
      <c r="P983" s="5">
        <f t="shared" si="171"/>
        <v>1</v>
      </c>
      <c r="Q983" s="5">
        <f t="shared" si="172"/>
        <v>1</v>
      </c>
      <c r="T983" t="s">
        <v>967</v>
      </c>
      <c r="V983" s="5" t="str">
        <f t="shared" si="173"/>
        <v/>
      </c>
      <c r="W983" s="5" t="str">
        <f t="shared" si="174"/>
        <v/>
      </c>
      <c r="Y983">
        <v>-10999.62</v>
      </c>
      <c r="Z983">
        <v>459.29</v>
      </c>
      <c r="AA983" s="5">
        <f t="shared" si="175"/>
        <v>0.9999654545454546</v>
      </c>
      <c r="AB983" s="5">
        <f t="shared" si="176"/>
        <v>0.9999654545454546</v>
      </c>
      <c r="AD983">
        <v>-11000</v>
      </c>
      <c r="AE983">
        <v>834.70799999999997</v>
      </c>
      <c r="AF983" s="5">
        <f t="shared" si="177"/>
        <v>1</v>
      </c>
    </row>
    <row r="984" spans="3:32">
      <c r="C984" t="s">
        <v>961</v>
      </c>
      <c r="D984">
        <f t="shared" si="167"/>
        <v>-1000</v>
      </c>
      <c r="E984">
        <f t="shared" si="168"/>
        <v>-1000</v>
      </c>
      <c r="G984">
        <v>-1000</v>
      </c>
      <c r="H984" t="s">
        <v>966</v>
      </c>
      <c r="I984" t="s">
        <v>1235</v>
      </c>
      <c r="J984" s="5">
        <f t="shared" si="169"/>
        <v>1</v>
      </c>
      <c r="K984" s="5">
        <f t="shared" si="170"/>
        <v>1</v>
      </c>
      <c r="M984">
        <v>-1000</v>
      </c>
      <c r="N984" t="s">
        <v>966</v>
      </c>
      <c r="P984" s="5">
        <f t="shared" si="171"/>
        <v>1</v>
      </c>
      <c r="Q984" s="5">
        <f t="shared" si="172"/>
        <v>1</v>
      </c>
      <c r="S984">
        <v>-1000</v>
      </c>
      <c r="T984" t="s">
        <v>966</v>
      </c>
      <c r="V984" s="5">
        <f t="shared" si="173"/>
        <v>1</v>
      </c>
      <c r="W984" s="5">
        <f t="shared" si="174"/>
        <v>1</v>
      </c>
      <c r="Y984">
        <v>-999.61</v>
      </c>
      <c r="Z984">
        <v>793.25</v>
      </c>
      <c r="AA984" s="5">
        <f t="shared" si="175"/>
        <v>0.99961</v>
      </c>
      <c r="AB984" s="5">
        <f t="shared" si="176"/>
        <v>0.99961</v>
      </c>
      <c r="AD984">
        <v>-1000</v>
      </c>
      <c r="AE984">
        <v>887.30600000000004</v>
      </c>
      <c r="AF984" s="5">
        <f t="shared" si="177"/>
        <v>1</v>
      </c>
    </row>
    <row r="985" spans="3:32">
      <c r="C985" t="s">
        <v>962</v>
      </c>
      <c r="D985">
        <f t="shared" si="167"/>
        <v>-17000</v>
      </c>
      <c r="E985">
        <f t="shared" si="168"/>
        <v>-16999.599999999999</v>
      </c>
      <c r="G985" t="s">
        <v>969</v>
      </c>
      <c r="H985" t="s">
        <v>967</v>
      </c>
      <c r="I985" t="s">
        <v>969</v>
      </c>
      <c r="J985" s="5" t="str">
        <f t="shared" si="169"/>
        <v/>
      </c>
      <c r="K985" s="5" t="str">
        <f t="shared" si="170"/>
        <v/>
      </c>
      <c r="M985">
        <v>-6000</v>
      </c>
      <c r="N985" t="s">
        <v>968</v>
      </c>
      <c r="P985" s="5">
        <f t="shared" si="171"/>
        <v>0.35294117647058826</v>
      </c>
      <c r="Q985" s="5">
        <f t="shared" si="172"/>
        <v>0.35294948116426272</v>
      </c>
      <c r="T985" t="s">
        <v>967</v>
      </c>
      <c r="V985" s="5" t="str">
        <f t="shared" si="173"/>
        <v/>
      </c>
      <c r="W985" s="5" t="str">
        <f t="shared" si="174"/>
        <v/>
      </c>
      <c r="Y985">
        <v>-16999.599999999999</v>
      </c>
      <c r="Z985">
        <v>552.57000000000005</v>
      </c>
      <c r="AA985" s="5">
        <f t="shared" si="175"/>
        <v>0.99997647058823524</v>
      </c>
      <c r="AB985" s="5">
        <f t="shared" si="176"/>
        <v>1</v>
      </c>
      <c r="AD985">
        <v>-17000</v>
      </c>
      <c r="AE985">
        <v>850.44600000000003</v>
      </c>
      <c r="AF985" s="5">
        <f t="shared" si="177"/>
        <v>1</v>
      </c>
    </row>
    <row r="986" spans="3:32">
      <c r="C986" t="s">
        <v>385</v>
      </c>
      <c r="D986">
        <f t="shared" si="167"/>
        <v>-29000</v>
      </c>
      <c r="E986">
        <f t="shared" si="168"/>
        <v>-28999.63</v>
      </c>
      <c r="G986" t="s">
        <v>969</v>
      </c>
      <c r="H986" t="s">
        <v>967</v>
      </c>
      <c r="I986" t="s">
        <v>969</v>
      </c>
      <c r="J986" s="5" t="str">
        <f t="shared" si="169"/>
        <v/>
      </c>
      <c r="K986" s="5" t="str">
        <f t="shared" si="170"/>
        <v/>
      </c>
      <c r="M986">
        <v>-22000</v>
      </c>
      <c r="N986" t="s">
        <v>968</v>
      </c>
      <c r="P986" s="5">
        <f t="shared" si="171"/>
        <v>0.75862068965517238</v>
      </c>
      <c r="Q986" s="5">
        <f t="shared" si="172"/>
        <v>0.75863036873229073</v>
      </c>
      <c r="T986" t="s">
        <v>967</v>
      </c>
      <c r="V986" s="5" t="str">
        <f t="shared" si="173"/>
        <v/>
      </c>
      <c r="W986" s="5" t="str">
        <f t="shared" si="174"/>
        <v/>
      </c>
      <c r="Y986">
        <v>-28999.63</v>
      </c>
      <c r="Z986">
        <v>658.66</v>
      </c>
      <c r="AA986" s="5">
        <f t="shared" si="175"/>
        <v>0.99998724137931039</v>
      </c>
      <c r="AB986" s="5">
        <f t="shared" si="176"/>
        <v>1</v>
      </c>
      <c r="AD986">
        <v>-29000</v>
      </c>
      <c r="AE986">
        <v>835.452</v>
      </c>
      <c r="AF986" s="5">
        <f t="shared" si="177"/>
        <v>1</v>
      </c>
    </row>
    <row r="987" spans="3:32">
      <c r="C987" t="s">
        <v>963</v>
      </c>
      <c r="D987">
        <f t="shared" si="167"/>
        <v>-5152</v>
      </c>
      <c r="E987">
        <f t="shared" si="168"/>
        <v>-5152</v>
      </c>
      <c r="G987">
        <v>-5152</v>
      </c>
      <c r="H987" t="s">
        <v>966</v>
      </c>
      <c r="I987" t="s">
        <v>1236</v>
      </c>
      <c r="J987" s="5">
        <f t="shared" si="169"/>
        <v>1</v>
      </c>
      <c r="K987" s="5">
        <f t="shared" si="170"/>
        <v>1</v>
      </c>
      <c r="M987">
        <v>-5000</v>
      </c>
      <c r="N987" t="s">
        <v>968</v>
      </c>
      <c r="P987" s="5">
        <f t="shared" si="171"/>
        <v>0.97049689440993792</v>
      </c>
      <c r="Q987" s="5">
        <f t="shared" si="172"/>
        <v>0.97049689440993792</v>
      </c>
      <c r="S987">
        <v>0</v>
      </c>
      <c r="T987" t="s">
        <v>968</v>
      </c>
      <c r="V987" s="5">
        <f t="shared" si="173"/>
        <v>0</v>
      </c>
      <c r="W987" s="5">
        <f t="shared" si="174"/>
        <v>0</v>
      </c>
      <c r="Y987">
        <v>-4999.6099999999997</v>
      </c>
      <c r="Z987">
        <v>499.73</v>
      </c>
      <c r="AA987" s="5">
        <f t="shared" si="175"/>
        <v>0.97042119565217388</v>
      </c>
      <c r="AB987" s="5">
        <f t="shared" si="176"/>
        <v>0.97042119565217388</v>
      </c>
      <c r="AD987">
        <v>-5000</v>
      </c>
      <c r="AE987">
        <v>892.26099999999997</v>
      </c>
      <c r="AF987" s="5">
        <f t="shared" si="177"/>
        <v>0.97049689440993792</v>
      </c>
    </row>
  </sheetData>
  <conditionalFormatting sqref="J508:K1048576 J17:K497 J1:K7 J10:K10">
    <cfRule type="colorScale" priority="71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P988:P1048576 P497 P1:P6">
    <cfRule type="colorScale" priority="70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P17:P496">
    <cfRule type="colorScale" priority="61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P508:P987">
    <cfRule type="colorScale" priority="60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V17:V496">
    <cfRule type="colorScale" priority="59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V508:V987">
    <cfRule type="colorScale" priority="58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A17:AA496">
    <cfRule type="colorScale" priority="57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A508:AA987">
    <cfRule type="colorScale" priority="56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F17:AF496">
    <cfRule type="colorScale" priority="55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F508:AF987">
    <cfRule type="colorScale" priority="54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P10">
    <cfRule type="colorScale" priority="53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V10">
    <cfRule type="colorScale" priority="52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A10">
    <cfRule type="colorScale" priority="51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F10">
    <cfRule type="colorScale" priority="50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Q988:Q1048576 Q1:Q6 Q10 Q497">
    <cfRule type="colorScale" priority="49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Q17:Q496">
    <cfRule type="colorScale" priority="48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W988:W1048576 W1:W6 W10 W497">
    <cfRule type="colorScale" priority="47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W17:W496">
    <cfRule type="colorScale" priority="46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B17:AB496">
    <cfRule type="colorScale" priority="45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B10">
    <cfRule type="colorScale" priority="43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P7:Q7">
    <cfRule type="colorScale" priority="42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V7:W7">
    <cfRule type="colorScale" priority="41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A7:AB7">
    <cfRule type="colorScale" priority="40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J501:K501">
    <cfRule type="colorScale" priority="39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J498:K498">
    <cfRule type="colorScale" priority="31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P501:Q501">
    <cfRule type="colorScale" priority="27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P498:Q498">
    <cfRule type="colorScale" priority="26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V501:W501">
    <cfRule type="colorScale" priority="25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V498:W498">
    <cfRule type="colorScale" priority="24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A501:AB501">
    <cfRule type="colorScale" priority="23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A498:AB498">
    <cfRule type="colorScale" priority="22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F501">
    <cfRule type="colorScale" priority="21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F498">
    <cfRule type="colorScale" priority="20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Q508:Q987">
    <cfRule type="colorScale" priority="19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W508:W987">
    <cfRule type="colorScale" priority="18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B508:AB987">
    <cfRule type="colorScale" priority="17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J16:K16">
    <cfRule type="colorScale" priority="16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P16">
    <cfRule type="colorScale" priority="15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V16">
    <cfRule type="colorScale" priority="14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A16">
    <cfRule type="colorScale" priority="13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F16">
    <cfRule type="colorScale" priority="12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Q16">
    <cfRule type="colorScale" priority="11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W16">
    <cfRule type="colorScale" priority="10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B16">
    <cfRule type="colorScale" priority="9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J507:K507">
    <cfRule type="colorScale" priority="8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P507">
    <cfRule type="colorScale" priority="7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V507">
    <cfRule type="colorScale" priority="6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A507">
    <cfRule type="colorScale" priority="5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F507">
    <cfRule type="colorScale" priority="4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Q507">
    <cfRule type="colorScale" priority="3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W507">
    <cfRule type="colorScale" priority="2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conditionalFormatting sqref="AB507">
    <cfRule type="colorScale" priority="1">
      <colorScale>
        <cfvo type="min"/>
        <cfvo type="num" val="0.8"/>
        <cfvo type="num" val="1"/>
        <color rgb="FFF8696B"/>
        <color rgb="FFFFEB84"/>
        <color rgb="FF63BE7B"/>
      </colorScale>
    </cfRule>
  </conditionalFormatting>
  <pageMargins left="0.75" right="0.75" top="1" bottom="1" header="0.5" footer="0.5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CRIL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ROUSSEL</dc:creator>
  <cp:lastModifiedBy>Stéphanie ROUSSEL</cp:lastModifiedBy>
  <dcterms:created xsi:type="dcterms:W3CDTF">2012-11-16T07:30:21Z</dcterms:created>
  <dcterms:modified xsi:type="dcterms:W3CDTF">2013-03-21T18:42:30Z</dcterms:modified>
</cp:coreProperties>
</file>